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https://d.docs.live.net/153a206e37ad3aec/moj posao/MOJ LAG/NATJEČAJI 2023-2027/2. NATJEČAJ POLJOPRIVREDA - 2026/PRIJEDLOG 1.1-3 – 2026/OBRASCI/"/>
    </mc:Choice>
  </mc:AlternateContent>
  <xr:revisionPtr revIDLastSave="5" documentId="11_AC624858C9B5C40F803FA253C62FBBFC1AD6E297" xr6:coauthVersionLast="47" xr6:coauthVersionMax="47" xr10:uidLastSave="{8DBD735E-DAE3-42B0-87D4-A8072749A716}"/>
  <bookViews>
    <workbookView xWindow="-110" yWindow="-110" windowWidth="25820" windowHeight="1550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 l="1"/>
  <c r="E67" i="1"/>
  <c r="E66" i="1"/>
  <c r="E65" i="1"/>
  <c r="E64" i="1"/>
  <c r="E54" i="1"/>
  <c r="E53" i="1"/>
  <c r="E46" i="1"/>
  <c r="E41" i="1"/>
  <c r="E36" i="1"/>
  <c r="E31" i="1"/>
  <c r="E7" i="1"/>
  <c r="E56" i="1" l="1"/>
  <c r="E57" i="1" s="1"/>
  <c r="E58" i="1" s="1"/>
</calcChain>
</file>

<file path=xl/sharedStrings.xml><?xml version="1.0" encoding="utf-8"?>
<sst xmlns="http://schemas.openxmlformats.org/spreadsheetml/2006/main" count="445" uniqueCount="434">
  <si>
    <t xml:space="preserve">OBRAZAC 2. </t>
  </si>
  <si>
    <r>
      <rPr>
        <b/>
        <sz val="11"/>
        <color rgb="FFFF0000"/>
        <rFont val="Calibri"/>
        <charset val="238"/>
        <scheme val="minor"/>
      </rPr>
      <t xml:space="preserve">NAPOMENA: 
1. Svi novčani iznosi se iskazuju u EUR. </t>
    </r>
    <r>
      <rPr>
        <sz val="11"/>
        <color rgb="FFFF0000"/>
        <rFont val="Calibri"/>
        <charset val="238"/>
        <scheme val="minor"/>
      </rPr>
      <t xml:space="preserve">
</t>
    </r>
    <r>
      <rPr>
        <b/>
        <sz val="11"/>
        <color rgb="FFFF0000"/>
        <rFont val="Calibri"/>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</si>
  <si>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TABLICA "PLAN I REALIZACIJA PROJEKTNIH AKTIVNOSTI"</t>
  </si>
  <si>
    <t>RED</t>
  </si>
  <si>
    <r>
      <rPr>
        <b/>
        <sz val="11"/>
        <rFont val="Calibri"/>
        <charset val="238"/>
      </rPr>
      <t xml:space="preserve">Naziv projektne aktivnosti, uključujući kratki opis najbitnijih tehničkih ili drugih karakteristika projektne aktivnosti: 
</t>
    </r>
    <r>
      <rPr>
        <sz val="11"/>
        <rFont val="Calibri"/>
        <charset val="238"/>
      </rPr>
      <t>(prilikom ispunjavanja obavezno pročitati smjernicu za popunjavanje iz lista "UPUTE")</t>
    </r>
  </si>
  <si>
    <t>Navedite šifru prihvatljive aktivnosti iz LAG Natječaja:</t>
  </si>
  <si>
    <r>
      <rPr>
        <b/>
        <sz val="11"/>
        <rFont val="Calibri"/>
        <charset val="238"/>
      </rPr>
      <t xml:space="preserve">Naziv nositelja projektne 
aktivnosti: 
</t>
    </r>
    <r>
      <rPr>
        <sz val="11"/>
        <rFont val="Calibri"/>
        <charset val="238"/>
      </rPr>
      <t xml:space="preserve">(upisivati samo u slučaju partnerskih projekata): </t>
    </r>
  </si>
  <si>
    <r>
      <rPr>
        <b/>
        <sz val="11"/>
        <rFont val="Calibri"/>
        <charset val="134"/>
      </rPr>
      <t xml:space="preserve">Procijenjeni iznos projektne
 aktivnosti
</t>
    </r>
    <r>
      <rPr>
        <i/>
        <sz val="11"/>
        <rFont val="Calibri"/>
        <charset val="238"/>
      </rPr>
      <t>(pročitati uputu)</t>
    </r>
  </si>
  <si>
    <t>A</t>
  </si>
  <si>
    <t>Ukupan procijenjeni iznos prihvatljivih projektnih aktivnosti
(bez općih troškova i kupnje zemljišta/objekata radi realizacije projekta)</t>
  </si>
  <si>
    <t>dodajte redove</t>
  </si>
  <si>
    <t>jednostavna nabava</t>
  </si>
  <si>
    <t>B</t>
  </si>
  <si>
    <t>Kupnja zemljišta radi realizacije projekta, do 10% vrijednosti ukupno prihvatljivih troškova projekta (bez općih troškova), ali ne prije 1. siječnja 2023. godine</t>
  </si>
  <si>
    <t>C</t>
  </si>
  <si>
    <t>Troškovi savjetodavnih (konzultantskih) usluga u svrhu pripreme dokumentacije za prijavu na LAG natječaj</t>
  </si>
  <si>
    <t>D</t>
  </si>
  <si>
    <t>Troškovi projektno – tehničke dokumentacije, geodetskih usluga, elaborata i certifikata, trošak projektantskog i stručnog nadzora, troškovi vođenja/upravljanja projektom te troškovi provedbe projekta, uključujući pripremu i provedbu postupaka nabave</t>
  </si>
  <si>
    <t>E</t>
  </si>
  <si>
    <r>
      <rPr>
        <b/>
        <sz val="11"/>
        <color rgb="FF000000"/>
        <rFont val="Calibri"/>
        <charset val="134"/>
        <scheme val="minor"/>
      </rPr>
      <t xml:space="preserve">Ukupan procijenjeni iznos neprihvatljivih projektnih aktivnosti
</t>
    </r>
    <r>
      <rPr>
        <i/>
        <sz val="11"/>
        <color theme="1"/>
        <rFont val="Calibri"/>
        <charset val="134"/>
        <scheme val="minor"/>
      </rPr>
      <t xml:space="preserve">Pojašnjenje: Neprihatljivi iznos projektnih aktivnosti </t>
    </r>
  </si>
  <si>
    <t xml:space="preserve">NAPOMENA: </t>
  </si>
  <si>
    <t>FAZA 1 - POSTUPAK  ODABIRA PROJEKTA</t>
  </si>
  <si>
    <t>F</t>
  </si>
  <si>
    <r>
      <rPr>
        <b/>
        <sz val="11"/>
        <rFont val="Calibri"/>
        <charset val="134"/>
      </rPr>
      <t xml:space="preserve">NAJVIŠI IZNOS TROŠKOVA KUPNJE ZEMLJIŠTA I  OBJEKATA (do 10% od ukupnog iznosa prihvatljivih troškova bez općih troškova)
Pojašnjenje:  </t>
    </r>
    <r>
      <rPr>
        <i/>
        <sz val="11"/>
        <rFont val="Calibri"/>
        <charset val="238"/>
        <scheme val="minor"/>
      </rPr>
      <t xml:space="preserve"> Red A * 10% </t>
    </r>
  </si>
  <si>
    <t>G</t>
  </si>
  <si>
    <r>
      <rPr>
        <b/>
        <sz val="11"/>
        <rFont val="Calibri"/>
        <charset val="134"/>
      </rPr>
      <t xml:space="preserve">UKUPAN IZNOS PRIHVATLJIVIH AKTIVNOSTI BEZ OPĆIH TROŠKOVA                                                                                                                                                                                                                                                                              
</t>
    </r>
    <r>
      <rPr>
        <b/>
        <i/>
        <sz val="11"/>
        <rFont val="Calibri"/>
        <charset val="238"/>
        <scheme val="minor"/>
      </rPr>
      <t>Pojašnjenje:</t>
    </r>
    <r>
      <rPr>
        <i/>
        <sz val="11"/>
        <rFont val="Calibri"/>
        <charset val="238"/>
        <scheme val="minor"/>
      </rPr>
      <t xml:space="preserve"> Red A  +  (manji od redova  F  ili  B) </t>
    </r>
  </si>
  <si>
    <t>H</t>
  </si>
  <si>
    <r>
      <rPr>
        <b/>
        <sz val="11"/>
        <rFont val="Calibri"/>
        <charset val="238"/>
        <scheme val="minor"/>
      </rPr>
      <t xml:space="preserve">PRIHVATLJIVI IZNOS SAVJETODAVNIH (KONZULTANTSKIH) TROŠKOVA 
</t>
    </r>
    <r>
      <rPr>
        <b/>
        <i/>
        <sz val="11"/>
        <rFont val="Calibri"/>
        <charset val="238"/>
        <scheme val="minor"/>
      </rPr>
      <t xml:space="preserve">Pojašnjenje: </t>
    </r>
    <r>
      <rPr>
        <i/>
        <sz val="11"/>
        <rFont val="Calibri"/>
        <charset val="238"/>
        <scheme val="minor"/>
      </rPr>
      <t xml:space="preserve">Red C, ali ne veći od 2% iznosa iz reda G ili od </t>
    </r>
    <r>
      <rPr>
        <b/>
        <i/>
        <sz val="11"/>
        <color rgb="FFFF0000"/>
        <rFont val="Calibri"/>
        <charset val="238"/>
        <scheme val="minor"/>
      </rPr>
      <t xml:space="preserve">600,00 EUR </t>
    </r>
  </si>
  <si>
    <t>I</t>
  </si>
  <si>
    <r>
      <rPr>
        <b/>
        <sz val="11"/>
        <color theme="1"/>
        <rFont val="Calibri"/>
        <charset val="238"/>
        <scheme val="minor"/>
      </rP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charset val="238"/>
        <scheme val="minor"/>
      </rPr>
      <t>Pojašnjenje:</t>
    </r>
    <r>
      <rPr>
        <i/>
        <sz val="11"/>
        <rFont val="Calibri"/>
        <charset val="238"/>
        <scheme val="minor"/>
      </rPr>
      <t xml:space="preserve"> Red D, ali ne veći od</t>
    </r>
    <r>
      <rPr>
        <sz val="11"/>
        <rFont val="Calibri"/>
        <charset val="238"/>
      </rPr>
      <t xml:space="preserve"> </t>
    </r>
    <r>
      <rPr>
        <i/>
        <sz val="11"/>
        <rFont val="Calibri"/>
        <charset val="238"/>
      </rPr>
      <t>(</t>
    </r>
    <r>
      <rPr>
        <i/>
        <sz val="11"/>
        <rFont val="Calibri"/>
        <charset val="238"/>
        <scheme val="minor"/>
      </rPr>
      <t>(Red G*10%)  -  Red H)</t>
    </r>
    <r>
      <rPr>
        <b/>
        <sz val="11"/>
        <color rgb="FFFF0000"/>
        <rFont val="Calibri"/>
        <charset val="238"/>
        <scheme val="minor"/>
      </rPr>
      <t xml:space="preserve"> </t>
    </r>
    <r>
      <rPr>
        <b/>
        <i/>
        <sz val="11"/>
        <rFont val="Calibri"/>
        <charset val="238"/>
        <scheme val="minor"/>
      </rPr>
      <t xml:space="preserve">    </t>
    </r>
    <r>
      <rPr>
        <b/>
        <sz val="11"/>
        <rFont val="Calibri"/>
        <charset val="238"/>
        <scheme val="minor"/>
      </rPr>
      <t xml:space="preserve">                                         </t>
    </r>
  </si>
  <si>
    <t>J</t>
  </si>
  <si>
    <r>
      <rPr>
        <b/>
        <sz val="11"/>
        <color theme="1"/>
        <rFont val="Calibri"/>
        <charset val="238"/>
        <scheme val="minor"/>
      </rPr>
      <t xml:space="preserve">UKUPAN IZNOS PRIHVATLJIVIH OPĆIH TROŠKOVA
</t>
    </r>
    <r>
      <rPr>
        <b/>
        <i/>
        <sz val="11"/>
        <color theme="1"/>
        <rFont val="Calibri"/>
        <charset val="238"/>
        <scheme val="minor"/>
      </rPr>
      <t>Pojašnjenje:</t>
    </r>
    <r>
      <rPr>
        <i/>
        <sz val="11"/>
        <color theme="1"/>
        <rFont val="Calibri"/>
        <charset val="134"/>
        <scheme val="minor"/>
      </rPr>
      <t xml:space="preserve"> </t>
    </r>
    <r>
      <rPr>
        <i/>
        <sz val="11"/>
        <color theme="1"/>
        <rFont val="Calibri"/>
        <charset val="238"/>
        <scheme val="minor"/>
      </rPr>
      <t xml:space="preserve">Zbroj iznosa iz redova H i I, </t>
    </r>
    <r>
      <rPr>
        <b/>
        <i/>
        <sz val="11"/>
        <color rgb="FFFF0000"/>
        <rFont val="Calibri"/>
        <charset val="238"/>
        <scheme val="minor"/>
      </rPr>
      <t>ali ne može biti veći od 3.000,00 EUR</t>
    </r>
  </si>
  <si>
    <t>K</t>
  </si>
  <si>
    <r>
      <rPr>
        <b/>
        <sz val="11"/>
        <color theme="1"/>
        <rFont val="Calibri"/>
        <charset val="238"/>
        <scheme val="minor"/>
      </rPr>
      <t xml:space="preserve">UKUPAN IZNOS PRIHVATLJIVIH AKTIVNOSTI
</t>
    </r>
    <r>
      <rPr>
        <b/>
        <i/>
        <sz val="11"/>
        <color theme="1"/>
        <rFont val="Calibri"/>
        <charset val="238"/>
        <scheme val="minor"/>
      </rPr>
      <t xml:space="preserve">Pojašnjenje: </t>
    </r>
    <r>
      <rPr>
        <i/>
        <sz val="11"/>
        <color theme="1"/>
        <rFont val="Calibri"/>
        <charset val="134"/>
        <scheme val="minor"/>
      </rPr>
      <t>Zbrojiti iznose iz redova G i J</t>
    </r>
  </si>
  <si>
    <t>L</t>
  </si>
  <si>
    <t>M</t>
  </si>
  <si>
    <t>N</t>
  </si>
  <si>
    <r>
      <rPr>
        <b/>
        <sz val="11"/>
        <color theme="1"/>
        <rFont val="Calibri"/>
        <charset val="238"/>
        <scheme val="minor"/>
      </rPr>
      <t xml:space="preserve">  NAJVIŠI IZNOS POTPORE
  Pojašnjenje:
  Najviši iznos potpore je </t>
    </r>
    <r>
      <rPr>
        <b/>
        <sz val="11"/>
        <color theme="1"/>
        <rFont val="Calibri"/>
        <charset val="134"/>
        <scheme val="minor"/>
      </rPr>
      <t xml:space="preserve"> 3</t>
    </r>
    <r>
      <rPr>
        <b/>
        <sz val="11"/>
        <rFont val="Calibri"/>
        <charset val="238"/>
        <scheme val="minor"/>
      </rPr>
      <t xml:space="preserve">0.000,00 EUR </t>
    </r>
    <r>
      <rPr>
        <sz val="11"/>
        <rFont val="Calibri"/>
        <charset val="134"/>
        <scheme val="minor"/>
      </rPr>
      <t xml:space="preserve">  Pojašnjenje: Najviši iznos javne potpore po projektu ne može biti viši od gore navedenog iznosa. </t>
    </r>
  </si>
  <si>
    <t>O</t>
  </si>
  <si>
    <r>
      <rPr>
        <b/>
        <sz val="11"/>
        <color theme="1"/>
        <rFont val="Calibri"/>
        <charset val="238"/>
        <scheme val="minor"/>
      </rPr>
      <t xml:space="preserve">  NAJNIŽI IZNOS  POTPORE 
  Pojašnjenje:
  Najniži iznos potpore je</t>
    </r>
    <r>
      <rPr>
        <b/>
        <sz val="11"/>
        <color theme="1"/>
        <rFont val="Calibri"/>
        <charset val="134"/>
        <scheme val="minor"/>
      </rPr>
      <t xml:space="preserve"> 5.000,00</t>
    </r>
    <r>
      <rPr>
        <b/>
        <sz val="11"/>
        <color theme="1"/>
        <rFont val="Calibri"/>
        <charset val="238"/>
        <scheme val="minor"/>
      </rPr>
      <t xml:space="preserve"> EUR</t>
    </r>
  </si>
  <si>
    <t>P</t>
  </si>
  <si>
    <r>
      <rPr>
        <b/>
        <sz val="11"/>
        <color theme="1"/>
        <rFont val="Calibri"/>
        <charset val="238"/>
        <scheme val="minor"/>
      </rPr>
      <t xml:space="preserve">  IZNOS POTPORE ZA DODJELU
</t>
    </r>
    <r>
      <rPr>
        <b/>
        <i/>
        <sz val="11"/>
        <rFont val="Calibri"/>
        <charset val="238"/>
        <scheme val="minor"/>
      </rPr>
      <t xml:space="preserve">  Pojašnjenje: </t>
    </r>
    <r>
      <rPr>
        <i/>
        <sz val="11"/>
        <rFont val="Calibri"/>
        <charset val="238"/>
        <scheme val="minor"/>
      </rPr>
      <t xml:space="preserve">
  Iznos potpore za dodjelu  = (Red K * Red M)   -   Red L, ali 
 - ne veći odi od iznosa iz reda N, i
 - ne manji od iznosa iz reda O
</t>
    </r>
    <r>
      <rPr>
        <b/>
        <sz val="11"/>
        <color theme="1"/>
        <rFont val="Calibri"/>
        <charset val="238"/>
        <scheme val="minor"/>
      </rPr>
      <t xml:space="preserve">
 U slučaju da je iznos potpore iz svih javnih izvora veći od 200.000 EUR, tada projekt nije prihvatljiv za sufinanciranje. </t>
    </r>
  </si>
  <si>
    <t>R</t>
  </si>
  <si>
    <r>
      <rPr>
        <b/>
        <sz val="11"/>
        <color theme="1"/>
        <rFont val="Calibri"/>
        <charset val="238"/>
        <scheme val="minor"/>
      </rPr>
      <t xml:space="preserve">  UKUPAN IZNOS PROJEKTA 
</t>
    </r>
    <r>
      <rPr>
        <b/>
        <i/>
        <sz val="11"/>
        <color theme="1"/>
        <rFont val="Calibri"/>
        <charset val="238"/>
        <scheme val="minor"/>
      </rPr>
      <t xml:space="preserve">  Pojašnjenje:</t>
    </r>
    <r>
      <rPr>
        <i/>
        <sz val="11"/>
        <color theme="1"/>
        <rFont val="Calibri"/>
        <charset val="134"/>
        <scheme val="minor"/>
      </rPr>
      <t xml:space="preserve"> Zbroj iznosa iz redova A, B, C, D, E .
  Projekt ne smije biti veći od </t>
    </r>
    <r>
      <rPr>
        <b/>
        <i/>
        <sz val="11"/>
        <rFont val="Calibri"/>
        <charset val="238"/>
        <scheme val="minor"/>
      </rPr>
      <t>300.000,00 EUR</t>
    </r>
    <r>
      <rPr>
        <b/>
        <i/>
        <sz val="11"/>
        <color theme="1"/>
        <rFont val="Calibri"/>
        <charset val="238"/>
        <scheme val="minor"/>
      </rPr>
      <t xml:space="preserve"> </t>
    </r>
    <r>
      <rPr>
        <i/>
        <sz val="11"/>
        <color theme="1"/>
        <rFont val="Calibri"/>
        <charset val="134"/>
        <scheme val="minor"/>
      </rPr>
      <t>(bez PDV-a).</t>
    </r>
    <r>
      <rPr>
        <i/>
        <sz val="11"/>
        <color rgb="FFFF0000"/>
        <rFont val="Calibri"/>
        <charset val="134"/>
        <scheme val="minor"/>
      </rPr>
      <t xml:space="preserve"> </t>
    </r>
  </si>
  <si>
    <t>S</t>
  </si>
  <si>
    <r>
      <rPr>
        <b/>
        <sz val="11"/>
        <color theme="1"/>
        <rFont val="Calibri"/>
        <charset val="238"/>
        <scheme val="minor"/>
      </rPr>
      <t xml:space="preserve">IZNOS VLASTITIH SREDSTAVA
</t>
    </r>
    <r>
      <rPr>
        <b/>
        <i/>
        <sz val="11"/>
        <color theme="1"/>
        <rFont val="Calibri"/>
        <charset val="238"/>
        <scheme val="minor"/>
      </rPr>
      <t>Pojašnjenje:</t>
    </r>
    <r>
      <rPr>
        <i/>
        <sz val="11"/>
        <color theme="1"/>
        <rFont val="Calibri"/>
        <charset val="134"/>
        <scheme val="minor"/>
      </rPr>
      <t xml:space="preserve"> Ukupan iznos projekta umanjen za iznos potpore. </t>
    </r>
  </si>
  <si>
    <t>T</t>
  </si>
  <si>
    <r>
      <rPr>
        <b/>
        <sz val="11"/>
        <color theme="1"/>
        <rFont val="Calibri"/>
        <charset val="238"/>
        <scheme val="minor"/>
      </rPr>
      <t xml:space="preserve">IZNOS POTPORE IZ PRORAČUNA EU
</t>
    </r>
    <r>
      <rPr>
        <b/>
        <i/>
        <sz val="11"/>
        <color theme="1"/>
        <rFont val="Calibri"/>
        <charset val="238"/>
        <scheme val="minor"/>
      </rPr>
      <t xml:space="preserve">Pojašnjenje: </t>
    </r>
    <r>
      <rPr>
        <i/>
        <sz val="11"/>
        <color theme="1"/>
        <rFont val="Calibri"/>
        <charset val="134"/>
        <scheme val="minor"/>
      </rPr>
      <t>Iznos potpore * 80%</t>
    </r>
  </si>
  <si>
    <t>U</t>
  </si>
  <si>
    <r>
      <rPr>
        <b/>
        <sz val="11"/>
        <color theme="1"/>
        <rFont val="Calibri"/>
        <charset val="238"/>
        <scheme val="minor"/>
      </rPr>
      <t xml:space="preserve">IZNOS POTPORE IZ PROPRAČUNA REPUBLIKE HRVATSKE
</t>
    </r>
    <r>
      <rPr>
        <b/>
        <i/>
        <sz val="11"/>
        <color theme="1"/>
        <rFont val="Calibri"/>
        <charset val="238"/>
        <scheme val="minor"/>
      </rPr>
      <t xml:space="preserve">Pojašnjenje: </t>
    </r>
    <r>
      <rPr>
        <i/>
        <sz val="11"/>
        <color theme="1"/>
        <rFont val="Calibri"/>
        <charset val="134"/>
        <scheme val="minor"/>
      </rPr>
      <t>Iznos potpore - Red T</t>
    </r>
  </si>
  <si>
    <t xml:space="preserve">DA </t>
  </si>
  <si>
    <t>NE</t>
  </si>
  <si>
    <t xml:space="preserve">UPUTA ZA POPUNJAVANJE TABLICE PLAN PROJEKTNIH AKTIVNOSTI </t>
  </si>
  <si>
    <t xml:space="preserve">Stupac 1. </t>
  </si>
  <si>
    <t xml:space="preserve">Naziv projektne aktivnosti, uključujući kratki opis najbitnijih tehničkih ili drugih karakteristika projektne aktivnosti: </t>
  </si>
  <si>
    <r>
      <rPr>
        <sz val="11"/>
        <color theme="1"/>
        <rFont val="Arial Narrow"/>
        <charset val="238"/>
      </rP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charset val="238"/>
      </rPr>
      <t>jednoj</t>
    </r>
    <r>
      <rPr>
        <sz val="11"/>
        <color theme="1"/>
        <rFont val="Arial Narrow"/>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</si>
  <si>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</si>
  <si>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</si>
  <si>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</si>
  <si>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Stupac 3. </t>
  </si>
  <si>
    <t>Navedite nositelja projektne aktivnosti
(u slučaju partnerskih projekata):</t>
  </si>
  <si>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</si>
  <si>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 xml:space="preserve">Stupac 4. </t>
  </si>
  <si>
    <t>Procijenjeni iznos projektne
 aktivnosti</t>
  </si>
  <si>
    <r>
      <rPr>
        <sz val="11"/>
        <color theme="1"/>
        <rFont val="Arial Narrow"/>
        <charset val="238"/>
      </rP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charset val="238"/>
      </rPr>
      <t>s</t>
    </r>
    <r>
      <rPr>
        <sz val="11"/>
        <color theme="1"/>
        <rFont val="Arial Narrow"/>
        <charset val="238"/>
      </rPr>
      <t xml:space="preserve"> PDV-om. U  slučaju da PDV nije prihvatljiv trošak u ćelije "stupac 4, red "A-D" se upisuju procijenjeni prihvatljivi iznos projektne aktivnosti </t>
    </r>
    <r>
      <rPr>
        <u/>
        <sz val="11"/>
        <color theme="1"/>
        <rFont val="Arial Narrow"/>
        <charset val="238"/>
      </rPr>
      <t>bez</t>
    </r>
    <r>
      <rPr>
        <sz val="11"/>
        <color theme="1"/>
        <rFont val="Arial Narrow"/>
        <charset val="238"/>
      </rPr>
      <t xml:space="preserve"> PDV-a, dok se tada u ćelije "stupac 4, red E" upisuje iznos PDV-a koji nije prihvatljiv trošak. Isto vrijedi za sve druge poreze i doprinose koji korisniku nisu povrativi već su mu trošak. </t>
    </r>
  </si>
  <si>
    <t>UPUTE</t>
  </si>
  <si>
    <t>Slika 1.</t>
  </si>
  <si>
    <r>
      <rPr>
        <i/>
        <sz val="10"/>
        <rFont val="Calibri"/>
        <charset val="238"/>
        <scheme val="minor"/>
      </rPr>
      <t xml:space="preserve">Nakon otvaranja obrasca potrebno je kliknuti "Enable Content" </t>
    </r>
    <r>
      <rPr>
        <b/>
        <i/>
        <sz val="10"/>
        <rFont val="Calibri"/>
        <charset val="238"/>
        <scheme val="minor"/>
      </rPr>
      <t>(Slika 1)</t>
    </r>
    <r>
      <rPr>
        <i/>
        <sz val="10"/>
        <rFont val="Calibri"/>
        <charset val="238"/>
        <scheme val="minor"/>
      </rPr>
      <t xml:space="preserve"> kako bi obrazac ispravno funkcionirao</t>
    </r>
  </si>
  <si>
    <t>LEGENDA:</t>
  </si>
  <si>
    <t>* bijela polja su namijenjena popunjavanju</t>
  </si>
  <si>
    <t>* polja obojana drugim bojama su zaključana i nisu namjenjena popunjavanju</t>
  </si>
  <si>
    <t>Faza I - Odabrani LAG</t>
  </si>
  <si>
    <r>
      <rPr>
        <i/>
        <sz val="10"/>
        <rFont val="Calibri"/>
        <charset val="238"/>
        <scheme val="minor"/>
      </rPr>
      <t xml:space="preserve">Ispunjavaju se kolone od </t>
    </r>
    <r>
      <rPr>
        <b/>
        <i/>
        <sz val="10"/>
        <rFont val="Calibri"/>
        <charset val="238"/>
        <scheme val="minor"/>
      </rPr>
      <t xml:space="preserve">B </t>
    </r>
    <r>
      <rPr>
        <i/>
        <sz val="10"/>
        <rFont val="Calibri"/>
        <charset val="238"/>
        <scheme val="minor"/>
      </rPr>
      <t xml:space="preserve">do </t>
    </r>
    <r>
      <rPr>
        <b/>
        <i/>
        <sz val="10"/>
        <rFont val="Calibri"/>
        <charset val="238"/>
        <scheme val="minor"/>
      </rPr>
      <t>I</t>
    </r>
  </si>
  <si>
    <t>Slika 2.</t>
  </si>
  <si>
    <t>Slika 3.</t>
  </si>
  <si>
    <r>
      <rPr>
        <i/>
        <sz val="10"/>
        <rFont val="Calibri"/>
        <charset val="238"/>
        <scheme val="minor"/>
      </rPr>
      <t>Umetanje novih redova je omogućeno pomoću funkcije "</t>
    </r>
    <r>
      <rPr>
        <b/>
        <i/>
        <sz val="10"/>
        <rFont val="Calibri"/>
        <charset val="238"/>
        <scheme val="minor"/>
      </rPr>
      <t xml:space="preserve">Copy" i "Insert Copied Cells" </t>
    </r>
    <r>
      <rPr>
        <i/>
        <sz val="10"/>
        <rFont val="Calibri"/>
        <charset val="238"/>
        <scheme val="minor"/>
      </rPr>
      <t xml:space="preserve">odnosno na način kako je prikazan na </t>
    </r>
    <r>
      <rPr>
        <b/>
        <i/>
        <sz val="10"/>
        <rFont val="Calibri"/>
        <charset val="238"/>
        <scheme val="minor"/>
      </rPr>
      <t>Slici 2. i Slici 3.</t>
    </r>
  </si>
  <si>
    <t>Umetanje redova se obavlja prema potrebi, a ovisno o broju planiranih nabava.</t>
  </si>
  <si>
    <r>
      <rPr>
        <b/>
        <i/>
        <sz val="10"/>
        <rFont val="Calibri"/>
        <charset val="238"/>
        <scheme val="minor"/>
      </rPr>
      <t>Nije dozvoljeno korištenje funkcije "Cut" ili "Izreži"</t>
    </r>
    <r>
      <rPr>
        <i/>
        <sz val="10"/>
        <rFont val="Calibri"/>
        <charset val="238"/>
        <scheme val="minor"/>
      </rPr>
      <t>. Ukoliko se isti upotrijebi postoji mogućnost da izračuni i formule neće biti funkcionalni te je potrebno preuzeti novi obrazac i ponovno ga ispuniti</t>
    </r>
  </si>
  <si>
    <t>Prilikom upisa naziva predmeta nabave, opisa predmeta nabave te procijenjenog iznosa nabave, ukoliko je primjenjivo, potrebno je koristiti informacije iz relevantnih izvora (projektna dokumentacija, troškovnici, akt o građenju i slično).</t>
  </si>
  <si>
    <t>Faza II - Agencija za plaćanja</t>
  </si>
  <si>
    <r>
      <rPr>
        <i/>
        <sz val="10"/>
        <rFont val="Calibri"/>
        <charset val="238"/>
        <scheme val="minor"/>
      </rPr>
      <t xml:space="preserve">Ispunjava se obrazac "Plan nabave-TTIP" koji je zaprimljen kao prilog Odluke o rezultatu administrativne kontrole (izdane putem AGRONET-a). U svrhu podnošenja drugog dijela zahtjeva za potporu popunjavaju se kolone od </t>
    </r>
    <r>
      <rPr>
        <b/>
        <i/>
        <sz val="10"/>
        <rFont val="Calibri"/>
        <charset val="238"/>
        <scheme val="minor"/>
      </rPr>
      <t xml:space="preserve">J </t>
    </r>
    <r>
      <rPr>
        <i/>
        <sz val="10"/>
        <rFont val="Calibri"/>
        <charset val="238"/>
        <scheme val="minor"/>
      </rPr>
      <t xml:space="preserve">do </t>
    </r>
    <r>
      <rPr>
        <b/>
        <i/>
        <sz val="10"/>
        <rFont val="Calibri"/>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</si>
  <si>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</si>
  <si>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Faza III - Agencija za plaćanja</t>
  </si>
  <si>
    <r>
      <rPr>
        <i/>
        <sz val="10"/>
        <rFont val="Calibri"/>
        <charset val="238"/>
        <scheme val="minor"/>
      </rPr>
      <t xml:space="preserve">Ispunjavaju se kolone od </t>
    </r>
    <r>
      <rPr>
        <b/>
        <i/>
        <sz val="10"/>
        <rFont val="Calibri"/>
        <charset val="238"/>
        <scheme val="minor"/>
      </rPr>
      <t>P</t>
    </r>
    <r>
      <rPr>
        <i/>
        <sz val="10"/>
        <rFont val="Calibri"/>
        <charset val="238"/>
        <scheme val="minor"/>
      </rPr>
      <t xml:space="preserve"> do </t>
    </r>
    <r>
      <rPr>
        <b/>
        <i/>
        <sz val="10"/>
        <rFont val="Calibri"/>
        <charset val="238"/>
        <scheme val="minor"/>
      </rPr>
      <t>U</t>
    </r>
  </si>
  <si>
    <t xml:space="preserve"> LISTA PRIHVATLJIVIH TROŠKOVA ZA TIP OPERACIJE</t>
  </si>
  <si>
    <t>[upisati naziv tipa operacije iz LRS koji je sukladan tipu operacije 4.1.1.]</t>
  </si>
  <si>
    <t>Svi navedeni troškovi unutar Liste prihvatljivih troškova uključuju i troškove za pripadajući hardware i software koji omogućuje vođenje proizvodnih procesa</t>
  </si>
  <si>
    <t>Kod troška</t>
  </si>
  <si>
    <t>Naziv prihvatljivih troškova</t>
  </si>
  <si>
    <t>Ulaganje u građenje/rekonstrukciju i/ili opremanje:</t>
  </si>
  <si>
    <t>1.</t>
  </si>
  <si>
    <t>Objekata za životinje uključujući vanjsku i unutarnju infrastrukturu u sklopu poljoprivrednog gospodarstva</t>
  </si>
  <si>
    <t>1.1</t>
  </si>
  <si>
    <r>
      <rPr>
        <b/>
        <sz val="10"/>
        <color theme="1"/>
        <rFont val="Times New Roman"/>
        <charset val="134"/>
      </rPr>
      <t>Građenje/rekonstrukcija</t>
    </r>
    <r>
      <rPr>
        <sz val="10"/>
        <color theme="1"/>
        <rFont val="Times New Roman"/>
        <charset val="134"/>
      </rPr>
      <t xml:space="preserve"> </t>
    </r>
  </si>
  <si>
    <t>1.1.1</t>
  </si>
  <si>
    <r>
      <rPr>
        <sz val="10"/>
        <color theme="1"/>
        <rFont val="Times New Roman"/>
        <charset val="134"/>
      </rP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charset val="134"/>
      </rPr>
      <t xml:space="preserve"> gromobranske instalacije,</t>
    </r>
    <r>
      <rPr>
        <sz val="10"/>
        <color theme="1"/>
        <rFont val="Times New Roman"/>
        <charset val="134"/>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</si>
  <si>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1.1.2</t>
  </si>
  <si>
    <r>
      <rPr>
        <sz val="10"/>
        <color rgb="FF000000"/>
        <rFont val="Times New Roman"/>
        <charset val="134"/>
      </rPr>
      <t xml:space="preserve">- objekata: za tov goveda i držanje krava dojilja, za neškodljivo uklanjanje lešina, za prisilno klanje životinja, za tretman životinja protiv zaraznih bolesti, za držanje teladi i junadi, za ispuste, </t>
    </r>
    <r>
      <rPr>
        <sz val="10"/>
        <color theme="1"/>
        <rFont val="Times New Roman"/>
        <charset val="134"/>
      </rPr>
      <t>za osjemenjivanje</t>
    </r>
    <r>
      <rPr>
        <sz val="10"/>
        <color rgb="FF000000"/>
        <rFont val="Times New Roman"/>
        <charset val="134"/>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charset val="134"/>
      </rPr>
      <t xml:space="preserve"> za dnevni odmor radnika uz sanitarni prostor,</t>
    </r>
    <r>
      <rPr>
        <sz val="10"/>
        <color rgb="FF000000"/>
        <rFont val="Times New Roman"/>
        <charset val="134"/>
      </rPr>
      <t xml:space="preserve"> za potrebe veterinarske službe, za </t>
    </r>
    <r>
      <rPr>
        <sz val="10"/>
        <color theme="1"/>
        <rFont val="Times New Roman"/>
        <charset val="134"/>
      </rPr>
      <t>uredski prostor, prostor za privremeno odlaganje otpada, mreže putova i uređenje okoliša unutar farme</t>
    </r>
  </si>
  <si>
    <t>1.1.3</t>
  </si>
  <si>
    <r>
      <rPr>
        <sz val="10"/>
        <color rgb="FF000000"/>
        <rFont val="Times New Roman"/>
        <charset val="134"/>
      </rP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za uredski prostor, prostor za privremeno odlaganje otpada,  mreže putova i uređenje okoliša unutar farme</t>
    </r>
  </si>
  <si>
    <t>1.1.4</t>
  </si>
  <si>
    <r>
      <rPr>
        <sz val="10"/>
        <color rgb="FF000000"/>
        <rFont val="Times New Roman"/>
        <charset val="134"/>
      </rP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za uredski prostor, prostor za privremeno odlaganje otpada, mreže putova i uređenje okoliša unutar farme</t>
    </r>
  </si>
  <si>
    <t>1.1.5</t>
  </si>
  <si>
    <r>
      <rPr>
        <sz val="10"/>
        <color theme="1"/>
        <rFont val="Times New Roman"/>
        <charset val="134"/>
      </rP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charset val="134"/>
      </rPr>
      <t xml:space="preserve"> repromaterijala, rezervnih dijelova</t>
    </r>
    <r>
      <rPr>
        <sz val="10"/>
        <color theme="1"/>
        <rFont val="Times New Roman"/>
        <charset val="134"/>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</si>
  <si>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</si>
  <si>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r>
      <rPr>
        <sz val="10"/>
        <color theme="1"/>
        <rFont val="Times New Roman"/>
        <charset val="134"/>
      </rPr>
      <t xml:space="preserve">- objekata: za držanje i tov peradi, </t>
    </r>
    <r>
      <rPr>
        <sz val="10"/>
        <color rgb="FF000000"/>
        <rFont val="Times New Roman"/>
        <charset val="134"/>
      </rPr>
      <t>za prisilno klanje životinja,</t>
    </r>
    <r>
      <rPr>
        <sz val="10"/>
        <color theme="1"/>
        <rFont val="Times New Roman"/>
        <charset val="134"/>
      </rPr>
      <t xml:space="preserve"> </t>
    </r>
    <r>
      <rPr>
        <sz val="10"/>
        <color rgb="FF000000"/>
        <rFont val="Times New Roman"/>
        <charset val="134"/>
      </rPr>
      <t>za tretman životinja protiv zaraznih bolesti,</t>
    </r>
    <r>
      <rPr>
        <sz val="10"/>
        <color theme="1"/>
        <rFont val="Times New Roman"/>
        <charset val="134"/>
      </rPr>
      <t xml:space="preserve"> za neškodljivo uklanjanje lešina, za rashladni uređaj, za privremeno skladištenje lešina na farmi, </t>
    </r>
    <r>
      <rPr>
        <sz val="10"/>
        <color rgb="FF000000"/>
        <rFont val="Times New Roman"/>
        <charset val="134"/>
      </rPr>
      <t xml:space="preserve"> za skladištenje životinjskih proizvoda, repromaterijala, rezervnih dijelova i stelje, </t>
    </r>
    <r>
      <rPr>
        <sz val="10"/>
        <color theme="1"/>
        <rFont val="Times New Roman"/>
        <charset val="134"/>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za dnevni odmor radnika uz sanitarni prostor, za uredski prostor, za potrebe veterinarske službe, prostor za privremeno odlaganje otpada,  reže putova i uređenje okoliša unutar farme</t>
    </r>
  </si>
  <si>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</si>
  <si>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</si>
  <si>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</si>
  <si>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rPr>
        <sz val="10"/>
        <color theme="1"/>
        <rFont val="Times New Roman"/>
        <charset val="134"/>
      </rP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prostor za privremeno odlaganje otpada, za uredski prostor, mreže putova i uređenje okoliša unutar farme</t>
    </r>
  </si>
  <si>
    <t>1.1.9</t>
  </si>
  <si>
    <r>
      <rPr>
        <sz val="10"/>
        <color theme="1"/>
        <rFont val="Times New Roman"/>
        <charset val="134"/>
      </rP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 xml:space="preserve"> za dnevni odmor radnika uz sanitarni prostor, za uredski prostor, za potrebe veterinarske službe, prostor za privremeno odlaganje otpada, mreže putova i uređenje okoliša unutar farme</t>
    </r>
  </si>
  <si>
    <t>1.1.10</t>
  </si>
  <si>
    <t>- fiksne ograde za travnjake (torovi)</t>
  </si>
  <si>
    <t>1.1.11</t>
  </si>
  <si>
    <t>- ostali nespomenuti objekti</t>
  </si>
  <si>
    <t>1.2</t>
  </si>
  <si>
    <t>Oprema</t>
  </si>
  <si>
    <t>1.2.1</t>
  </si>
  <si>
    <t>- izmuzišta za strojnu mužnju, uključujući i pokretne muzne jedinice, robot za mužnju (sa svim elementima, materijalom i montažom)</t>
  </si>
  <si>
    <t>1.2.2</t>
  </si>
  <si>
    <t>- mljekovodi i oprema za hlađenje i skladištenje mlijeka na poljoprivrednom gospodarstvu/farmi</t>
  </si>
  <si>
    <t>1.2.3</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</si>
  <si>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</si>
  <si>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1.2.4</t>
  </si>
  <si>
    <t>- oprema za izgnojavanje</t>
  </si>
  <si>
    <t>1.2.5</t>
  </si>
  <si>
    <t>- podne rešetke, gume i madraci</t>
  </si>
  <si>
    <t>1.2.6</t>
  </si>
  <si>
    <t>- mobilne naftne pumpe s opremom</t>
  </si>
  <si>
    <t>1.2.7</t>
  </si>
  <si>
    <t>- stojnice za tretman papaka i sav pribor za tretman papaka</t>
  </si>
  <si>
    <t>1.2.8</t>
  </si>
  <si>
    <t>- strojevi i oprema za pripremu i transport stelje</t>
  </si>
  <si>
    <t>1.2.9</t>
  </si>
  <si>
    <t>- stočna vaga, rampa za utovar/istovar životinja, lijevci (korali) za usmjeravanje, hvatanje i sortiranje stoke</t>
  </si>
  <si>
    <t>1.2.10</t>
  </si>
  <si>
    <t>- oprema za označavanje životinja i vođenje evidencije</t>
  </si>
  <si>
    <t>1.2.11</t>
  </si>
  <si>
    <t>- oprema za stajališta, boksove i vezove za stoku</t>
  </si>
  <si>
    <t>1.2.12</t>
  </si>
  <si>
    <t>- zavjese za zatvaranje prolaza u staju</t>
  </si>
  <si>
    <t>1.2.13</t>
  </si>
  <si>
    <t>- oprema za pregrađivanje prostora u staji</t>
  </si>
  <si>
    <t>1.2.14</t>
  </si>
  <si>
    <t>- oprema za teljenje, janjenje i jarenje, te oprema za prihvat i držanje podmlatka (boksovi)</t>
  </si>
  <si>
    <t>1.2.15</t>
  </si>
  <si>
    <t>- sistemi za kišenje – oročavanje za vrijeme velikih ljetnih vrućina</t>
  </si>
  <si>
    <t>1.2.16</t>
  </si>
  <si>
    <t>- četke za samočišćenje stoke</t>
  </si>
  <si>
    <t>1.2.17</t>
  </si>
  <si>
    <t>- oprema za čišćenje i dezinfekciju objekata i opreme</t>
  </si>
  <si>
    <t>1.2.18</t>
  </si>
  <si>
    <t>- oprema za neškodljivo uklanjanje lešina</t>
  </si>
  <si>
    <t>1.2.19</t>
  </si>
  <si>
    <t>- oprema za sprečavanje širenja i suzbijanje bolesti</t>
  </si>
  <si>
    <t>1.2.20</t>
  </si>
  <si>
    <t>- uređaji i oprema za ventilaciju, klimatizaciju i grijanje uključujući alarmni sustav</t>
  </si>
  <si>
    <t>1.2.21</t>
  </si>
  <si>
    <t>- generator/agregat s potrebnom opremom</t>
  </si>
  <si>
    <t>1.2.22</t>
  </si>
  <si>
    <t>- oprema za videonadzor</t>
  </si>
  <si>
    <t>1.2.23</t>
  </si>
  <si>
    <t>- oprema za detekciju tjeranja</t>
  </si>
  <si>
    <t>1.2.24</t>
  </si>
  <si>
    <t>- lift za podizanje stoke</t>
  </si>
  <si>
    <t>1.2.25</t>
  </si>
  <si>
    <r>
      <rPr>
        <sz val="10"/>
        <color theme="1"/>
        <rFont val="Times New Roman"/>
        <charset val="134"/>
      </rPr>
      <t xml:space="preserve">- </t>
    </r>
    <r>
      <rPr>
        <sz val="10"/>
        <color theme="1"/>
        <rFont val="Calibri"/>
        <charset val="134"/>
      </rPr>
      <t xml:space="preserve"> </t>
    </r>
    <r>
      <rPr>
        <sz val="10"/>
        <color theme="1"/>
        <rFont val="Times New Roman"/>
        <charset val="134"/>
      </rPr>
      <t>oprema za ograđivanje</t>
    </r>
  </si>
  <si>
    <t>1.2.26</t>
  </si>
  <si>
    <t>- oprema za žetvu, sjetvu, obradu tla i zaštitu bilja</t>
  </si>
  <si>
    <t>1.2.27</t>
  </si>
  <si>
    <t>- oprema za transport, gospodarska vozila</t>
  </si>
  <si>
    <t>1.2.28</t>
  </si>
  <si>
    <t>- protupožarna oprema i protupožarni aparati</t>
  </si>
  <si>
    <t>1.2.29</t>
  </si>
  <si>
    <t>- nadzemni spremnici za vodu</t>
  </si>
  <si>
    <t>1.2.30</t>
  </si>
  <si>
    <t>- opremanje prasilišta</t>
  </si>
  <si>
    <t>1.2.31</t>
  </si>
  <si>
    <t>- opremanje odgajališta</t>
  </si>
  <si>
    <t>1.2.32</t>
  </si>
  <si>
    <t>- opremanje tovilišta</t>
  </si>
  <si>
    <t>1.2.33</t>
  </si>
  <si>
    <t>- opremanje krmačarnika (odmaralište-čekalište)</t>
  </si>
  <si>
    <t>1.2.34</t>
  </si>
  <si>
    <t>- opremanje nazimičarnika</t>
  </si>
  <si>
    <t>1.2.35</t>
  </si>
  <si>
    <t>- opremanje nerastarnika</t>
  </si>
  <si>
    <t>1.2.36</t>
  </si>
  <si>
    <t>- opremanje prostora za osjemenjivanje</t>
  </si>
  <si>
    <t>1.2.37</t>
  </si>
  <si>
    <t>- oprema za prasenje</t>
  </si>
  <si>
    <t>1.2.38</t>
  </si>
  <si>
    <t>- oprema za šišanje ovaca</t>
  </si>
  <si>
    <t>1.2.39</t>
  </si>
  <si>
    <t>- oprema za dodatnu prehranu i opskrbu vodom prilikom boravka na otvorenom</t>
  </si>
  <si>
    <t>1.2.40</t>
  </si>
  <si>
    <t xml:space="preserve">- strojevi i oprema za napajanje i hranjenje peradi uključujući opremu za pripremu hranidbenih smjesa </t>
  </si>
  <si>
    <t>1.2.41</t>
  </si>
  <si>
    <t>- oprema za grijanje peradarnika («umjetne kvočke», podno grijanje, toplinski konvektori, masteri, grijanje na kruta goriva i ostala oprema za grijanje)</t>
  </si>
  <si>
    <t>1.2.42</t>
  </si>
  <si>
    <t>- inkubatori</t>
  </si>
  <si>
    <t>1.2.43</t>
  </si>
  <si>
    <t>- oprema za transport i ulaganje jaja</t>
  </si>
  <si>
    <t>1.2.44</t>
  </si>
  <si>
    <t>- oprema za valenje jednodnevnih pilića (predvalionici i valionici)</t>
  </si>
  <si>
    <t>1.2.45</t>
  </si>
  <si>
    <t>- oprema za primarnu obradu  jednodnevnih pilići, transport i otpremu jednodnevnih  pilića do farmi (kao npr. transportna kolica, transportna sredstva-vozila itd.)</t>
  </si>
  <si>
    <t>1.2.46</t>
  </si>
  <si>
    <t>- oprema za kondicioniranje mikroklimatskih uvjeta u valionici (oprema i uređaji za ventilaciju, klimatizaciju i grijanje uključujući alarmni sustav s generatorom/agregatom)</t>
  </si>
  <si>
    <t>1.2.47</t>
  </si>
  <si>
    <t>- oprema za izvođenje pranja i dezinfekcije valionice</t>
  </si>
  <si>
    <t>1.2.48</t>
  </si>
  <si>
    <t>- vaga - oprema za automatsko vaganje peradi</t>
  </si>
  <si>
    <t>1.2.49</t>
  </si>
  <si>
    <t>- oprema za izlov, utovar i transport žive peradi od peradarnika do objekta klaonice (stoj za izlov, kamioni, viličari, gajbe, kontejneri)</t>
  </si>
  <si>
    <t>1.2.50</t>
  </si>
  <si>
    <t xml:space="preserve">- oprema za sakupljanje, označivanje, skladištenje, pranje, hlađenje, sortiranje, pakiranje i prijevoz jaja do i unutar pogona </t>
  </si>
  <si>
    <t>1.2.51</t>
  </si>
  <si>
    <t xml:space="preserve">- oprema za držanje kokoši nesilica (obogaćeni kavezi, alternativni sustavi držanja, slobodni način držanja) </t>
  </si>
  <si>
    <t>1.2.52</t>
  </si>
  <si>
    <t>- oprema za zaštitu domaćih životinja od divljači</t>
  </si>
  <si>
    <t>1.2.53</t>
  </si>
  <si>
    <t>- energetske zavjese</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</si>
  <si>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</si>
  <si>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</si>
  <si>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</si>
  <si>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</si>
  <si>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</si>
  <si>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</si>
  <si>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</si>
  <si>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</si>
  <si>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2.1.2</t>
  </si>
  <si>
    <t>- ostali nespomenuti prostori i objekti za uzgoj</t>
  </si>
  <si>
    <t>2.2</t>
  </si>
  <si>
    <t>Opremanje</t>
  </si>
  <si>
    <t>2.2.1</t>
  </si>
  <si>
    <t>- oprema za staklenike, plastenike i objekte za uzgoj gljiva</t>
  </si>
  <si>
    <t>2.2.2</t>
  </si>
  <si>
    <t>- oprema i uređaji za navodnjavanje i gnojidbu (fertirigacija)</t>
  </si>
  <si>
    <t>2.2.3</t>
  </si>
  <si>
    <t>- oprema za dopunsko osvjetljenje i zasjenjivanje</t>
  </si>
  <si>
    <t>2.2.4</t>
  </si>
  <si>
    <t>- oprema i uređaji za pripremu tla prije sjetve i sadnje i supstrata (miješanje supstrata, punjenje posuda supstratom i dr.)</t>
  </si>
  <si>
    <t>2.2.5</t>
  </si>
  <si>
    <t>- oprema i uređaji za sjetvu, sadnju i postavljanje/uklanjanje niskih tunela, malč folija, agrotekstila te sustava navodnjavanja kapanjem</t>
  </si>
  <si>
    <t>2.2.6</t>
  </si>
  <si>
    <t>- oprema i uređaji za zaštitu bilja i sterilizaciju tla i supstrata</t>
  </si>
  <si>
    <t>2.2.7</t>
  </si>
  <si>
    <t>- oprema za pomotehniku (npr. oprema za mehaničko prorjeđivanje, podrezivanje korijenja, malčiranje, odstranjivanje lišća)</t>
  </si>
  <si>
    <t>2.2.8</t>
  </si>
  <si>
    <t>- oprema za povećanje koncentracije CO2</t>
  </si>
  <si>
    <t>2.2.9</t>
  </si>
  <si>
    <t>- oprema za berbu/žetvu u zaštićenim prostorima</t>
  </si>
  <si>
    <t>2.2.10</t>
  </si>
  <si>
    <t>- oprema i uređaji za hidroponski i akvaponski uzgoj</t>
  </si>
  <si>
    <t>2.2.11</t>
  </si>
  <si>
    <t>- oprema za pranje, etiketiranje, pakiranje lončanica</t>
  </si>
  <si>
    <t>2.2.12</t>
  </si>
  <si>
    <r>
      <rPr>
        <sz val="10"/>
        <color theme="1"/>
        <rFont val="Times New Roman"/>
        <charset val="134"/>
      </rPr>
      <t xml:space="preserve">- </t>
    </r>
    <r>
      <rPr>
        <sz val="10"/>
        <color rgb="FFFF0000"/>
        <rFont val="Times New Roman"/>
        <charset val="134"/>
      </rPr>
      <t xml:space="preserve"> </t>
    </r>
    <r>
      <rPr>
        <sz val="10"/>
        <color theme="1"/>
        <rFont val="Times New Roman"/>
        <charset val="134"/>
      </rPr>
      <t>oprema za laboratorij u funkciji osnovne djelatnosti</t>
    </r>
  </si>
  <si>
    <t>2.2.13</t>
  </si>
  <si>
    <t>- oprema za sterilizaciju</t>
  </si>
  <si>
    <t>2.2.14</t>
  </si>
  <si>
    <t>- oprema i uređaji za pogone za grijanje</t>
  </si>
  <si>
    <t>2.2.15</t>
  </si>
  <si>
    <t>3.</t>
  </si>
  <si>
    <t>Ostalih gospodarskih objekata, upravnih prostorija s pripadajućim sadržajima, opremom i infrastrukturom, koji su u funkciji osnovne djelatnosti</t>
  </si>
  <si>
    <t>3.1</t>
  </si>
  <si>
    <t>3.1.1</t>
  </si>
  <si>
    <t xml:space="preserve">- prostora za skladištenje/čuvanje mehanizacije </t>
  </si>
  <si>
    <t>3.1.2</t>
  </si>
  <si>
    <t>- ostalih gospodarskih objekata, upravnih prostorija s pripadajućim sadržajima koji su u funkciji osnovne djelatnosti</t>
  </si>
  <si>
    <t>3.2</t>
  </si>
  <si>
    <t>3.2.1</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</si>
  <si>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</si>
  <si>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</si>
  <si>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</si>
  <si>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</si>
  <si>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</si>
  <si>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</si>
  <si>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</si>
  <si>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</si>
  <si>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 mreže putova unutar farme</t>
  </si>
  <si>
    <t>4.1.3</t>
  </si>
  <si>
    <t xml:space="preserve">- građenje objekata za upravljanje sušarom </t>
  </si>
  <si>
    <t>4.1.4</t>
  </si>
  <si>
    <t>4.2</t>
  </si>
  <si>
    <t>4.2.1</t>
  </si>
  <si>
    <t>- oprema i uređaji za skladišne prostore/skladištenje</t>
  </si>
  <si>
    <t>4.2.2</t>
  </si>
  <si>
    <t>- oprema za skladištenje sirovine i gotovih proizvoda sukladno zahtjevima projekta</t>
  </si>
  <si>
    <t>4.2.3</t>
  </si>
  <si>
    <t xml:space="preserve">- uređaji i oprema za hlađenje i zamrzavanje </t>
  </si>
  <si>
    <t>4.2.4</t>
  </si>
  <si>
    <t>- oprema za čišćenje i pranje</t>
  </si>
  <si>
    <t>4.2.5</t>
  </si>
  <si>
    <t>- oprema za sušenje</t>
  </si>
  <si>
    <t>4.2.6</t>
  </si>
  <si>
    <t xml:space="preserve">- linije za sortiranje i kalibriranje </t>
  </si>
  <si>
    <t>4.2.7</t>
  </si>
  <si>
    <t>- linije za pakiranje i označavanje</t>
  </si>
  <si>
    <t>4.2.8</t>
  </si>
  <si>
    <t>- oprema za prihvat sirovine</t>
  </si>
  <si>
    <t>4.2.9</t>
  </si>
  <si>
    <t>- unutarnja oprema za silose</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</si>
  <si>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</si>
  <si>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</si>
  <si>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</si>
  <si>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</si>
  <si>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</si>
  <si>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</si>
  <si>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</si>
  <si>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</si>
  <si>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</si>
  <si>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</si>
  <si>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</si>
  <si>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r>
      <rPr>
        <sz val="11.5"/>
        <color rgb="FF000000"/>
        <rFont val="Times New Roman"/>
        <charset val="134"/>
      </rPr>
      <t>-</t>
    </r>
    <r>
      <rPr>
        <sz val="7"/>
        <color rgb="FF000000"/>
        <rFont val="Times New Roman"/>
        <charset val="134"/>
      </rPr>
      <t> </t>
    </r>
    <r>
      <rPr>
        <sz val="10"/>
        <rFont val="Times New Roman"/>
        <charset val="134"/>
      </rPr>
      <t>sustava za navodnjavanje na gospodarstvima uključujući mikroakumulacije, bušenje bunara, uređenje vodozahvata i dr.</t>
    </r>
    <r>
      <rPr>
        <sz val="11.5"/>
        <color rgb="FF000000"/>
        <rFont val="Times New Roman"/>
        <charset val="134"/>
      </rPr>
      <t xml:space="preserve"> </t>
    </r>
  </si>
  <si>
    <t>5.1.2</t>
  </si>
  <si>
    <r>
      <rPr>
        <sz val="10"/>
        <color rgb="FF000000"/>
        <rFont val="Times New Roman"/>
        <charset val="134"/>
      </rPr>
      <t>-</t>
    </r>
    <r>
      <rPr>
        <sz val="7"/>
        <color rgb="FF000000"/>
        <rFont val="Times New Roman"/>
        <charset val="134"/>
      </rPr>
      <t>  </t>
    </r>
    <r>
      <rPr>
        <sz val="10"/>
        <rFont val="Times New Roman"/>
        <charset val="134"/>
      </rPr>
      <t xml:space="preserve">kanala za sakupljanje oborinskih i erozivnih voda sa zaštitom od procjeđivanja </t>
    </r>
  </si>
  <si>
    <t>5.1.3</t>
  </si>
  <si>
    <r>
      <rPr>
        <sz val="10"/>
        <color rgb="FF000000"/>
        <rFont val="Times New Roman"/>
        <charset val="134"/>
      </rPr>
      <t>-</t>
    </r>
    <r>
      <rPr>
        <sz val="7"/>
        <color rgb="FF000000"/>
        <rFont val="Times New Roman"/>
        <charset val="134"/>
      </rPr>
      <t>  </t>
    </r>
    <r>
      <rPr>
        <sz val="10"/>
        <rFont val="Times New Roman"/>
        <charset val="134"/>
      </rPr>
      <t xml:space="preserve">akumulacija za navodnjavanje sa zaštitom od procjeđivanja </t>
    </r>
  </si>
  <si>
    <t>5.1.4</t>
  </si>
  <si>
    <r>
      <rPr>
        <sz val="10"/>
        <color rgb="FF000000"/>
        <rFont val="Times New Roman"/>
        <charset val="134"/>
      </rPr>
      <t>-</t>
    </r>
    <r>
      <rPr>
        <sz val="7"/>
        <color rgb="FF000000"/>
        <rFont val="Times New Roman"/>
        <charset val="134"/>
      </rPr>
      <t xml:space="preserve">  </t>
    </r>
    <r>
      <rPr>
        <sz val="10"/>
        <rFont val="Times New Roman"/>
        <charset val="134"/>
      </rPr>
      <t xml:space="preserve">za hidrantski priključak za navodnjavanje i zaštitu od mraza </t>
    </r>
  </si>
  <si>
    <t>5.2</t>
  </si>
  <si>
    <t xml:space="preserve">Opremanje </t>
  </si>
  <si>
    <t>5.2.1</t>
  </si>
  <si>
    <r>
      <rPr>
        <sz val="10"/>
        <color rgb="FF000000"/>
        <rFont val="Times New Roman"/>
        <charset val="134"/>
      </rPr>
      <t>-</t>
    </r>
    <r>
      <rPr>
        <sz val="7"/>
        <color rgb="FF000000"/>
        <rFont val="Times New Roman"/>
        <charset val="134"/>
      </rPr>
      <t xml:space="preserve">    </t>
    </r>
    <r>
      <rPr>
        <sz val="10"/>
        <rFont val="Times New Roman"/>
        <charset val="134"/>
      </rPr>
      <t xml:space="preserve">hidrantski priključak za navodnjavanje i zaštitu od mraza </t>
    </r>
  </si>
  <si>
    <t>5.2.2</t>
  </si>
  <si>
    <r>
      <rPr>
        <sz val="10"/>
        <color rgb="FF000000"/>
        <rFont val="Times New Roman"/>
        <charset val="134"/>
      </rPr>
      <t>-</t>
    </r>
    <r>
      <rPr>
        <sz val="7"/>
        <color rgb="FF000000"/>
        <rFont val="Times New Roman"/>
        <charset val="134"/>
      </rPr>
      <t xml:space="preserve">    </t>
    </r>
    <r>
      <rPr>
        <sz val="10"/>
        <rFont val="Times New Roman"/>
        <charset val="134"/>
      </rPr>
      <t xml:space="preserve">pumpe, cjevovodi, raspršivači, sustav filtracije, sustav fertirigacije, kapaljke, rolomati </t>
    </r>
  </si>
  <si>
    <t>5.2.3</t>
  </si>
  <si>
    <r>
      <rPr>
        <sz val="10"/>
        <color rgb="FF000000"/>
        <rFont val="Times New Roman"/>
        <charset val="134"/>
      </rPr>
      <t>-</t>
    </r>
    <r>
      <rPr>
        <sz val="7"/>
        <rFont val="Times New Roman"/>
        <charset val="134"/>
      </rPr>
      <t xml:space="preserve">    </t>
    </r>
    <r>
      <rPr>
        <sz val="10"/>
        <rFont val="Times New Roman"/>
        <charset val="134"/>
      </rPr>
      <t xml:space="preserve">sustava za navodnjavanje na gospodarstvima uključujući mikroakumulacije, bušenje bunara, kanala za sakupljanje oborinskih i erozivnih voda </t>
    </r>
  </si>
  <si>
    <t>5.2.4</t>
  </si>
  <si>
    <r>
      <rPr>
        <sz val="10"/>
        <color rgb="FF000000"/>
        <rFont val="Times New Roman"/>
        <charset val="134"/>
      </rPr>
      <t>-</t>
    </r>
    <r>
      <rPr>
        <sz val="7"/>
        <color rgb="FF000000"/>
        <rFont val="Times New Roman"/>
        <charset val="134"/>
      </rPr>
      <t xml:space="preserve">    </t>
    </r>
    <r>
      <rPr>
        <sz val="10"/>
        <rFont val="Times New Roman"/>
        <charset val="134"/>
      </rPr>
      <t xml:space="preserve">agregati za proizvodnju el. energije </t>
    </r>
  </si>
  <si>
    <t>5.2.5</t>
  </si>
  <si>
    <r>
      <rPr>
        <sz val="11.5"/>
        <color rgb="FF000000"/>
        <rFont val="Times New Roman"/>
        <charset val="134"/>
      </rPr>
      <t>-</t>
    </r>
    <r>
      <rPr>
        <sz val="7"/>
        <color rgb="FF000000"/>
        <rFont val="Times New Roman"/>
        <charset val="134"/>
      </rPr>
      <t xml:space="preserve">    </t>
    </r>
    <r>
      <rPr>
        <sz val="10"/>
        <rFont val="Times New Roman"/>
        <charset val="134"/>
      </rPr>
      <t>ostala nespomenuta oprema</t>
    </r>
    <r>
      <rPr>
        <sz val="11.5"/>
        <color rgb="FF000000"/>
        <rFont val="Times New Roman"/>
        <charset val="134"/>
      </rPr>
      <t xml:space="preserve"> </t>
    </r>
  </si>
  <si>
    <t xml:space="preserve">6. </t>
  </si>
  <si>
    <t xml:space="preserve">Ulaganje u kupnju opreme za berbu, sortiranje i pakiranje vlastitih poljoprivrednih proizvoda </t>
  </si>
  <si>
    <t>6.1</t>
  </si>
  <si>
    <r>
      <rPr>
        <sz val="10"/>
        <rFont val="Times New Roman"/>
        <charset val="134"/>
      </rPr>
      <t>-</t>
    </r>
    <r>
      <rPr>
        <sz val="7"/>
        <rFont val="Times New Roman"/>
        <charset val="134"/>
      </rPr>
      <t xml:space="preserve">    </t>
    </r>
    <r>
      <rPr>
        <sz val="10"/>
        <color rgb="FF000000"/>
        <rFont val="Times New Roman"/>
        <charset val="134"/>
      </rPr>
      <t>oprema za pomoć pri berbi</t>
    </r>
  </si>
  <si>
    <t>6.2</t>
  </si>
  <si>
    <r>
      <rPr>
        <sz val="10"/>
        <rFont val="Times New Roman"/>
        <charset val="134"/>
      </rPr>
      <t>-</t>
    </r>
    <r>
      <rPr>
        <sz val="7"/>
        <rFont val="Times New Roman"/>
        <charset val="134"/>
      </rPr>
      <t xml:space="preserve">    </t>
    </r>
    <r>
      <rPr>
        <sz val="10"/>
        <color rgb="FF000000"/>
        <rFont val="Times New Roman"/>
        <charset val="134"/>
      </rPr>
      <t xml:space="preserve">boks palete </t>
    </r>
  </si>
  <si>
    <t>6.3</t>
  </si>
  <si>
    <r>
      <rPr>
        <sz val="10"/>
        <color rgb="FF000000"/>
        <rFont val="Times New Roman"/>
        <charset val="134"/>
      </rPr>
      <t>-</t>
    </r>
    <r>
      <rPr>
        <sz val="7"/>
        <color rgb="FF000000"/>
        <rFont val="Times New Roman"/>
        <charset val="134"/>
      </rPr>
      <t xml:space="preserve">    </t>
    </r>
    <r>
      <rPr>
        <sz val="10"/>
        <color rgb="FF000000"/>
        <rFont val="Times New Roman"/>
        <charset val="134"/>
      </rPr>
      <t>oprema za zaštitu usjeva od divljači</t>
    </r>
  </si>
  <si>
    <t>6.4</t>
  </si>
  <si>
    <r>
      <rPr>
        <sz val="10"/>
        <color rgb="FF000000"/>
        <rFont val="Times New Roman"/>
        <charset val="134"/>
      </rPr>
      <t>-</t>
    </r>
    <r>
      <rPr>
        <sz val="7"/>
        <color rgb="FF000000"/>
        <rFont val="Times New Roman"/>
        <charset val="134"/>
      </rPr>
      <t xml:space="preserve">    </t>
    </r>
    <r>
      <rPr>
        <sz val="10"/>
        <color rgb="FF000000"/>
        <rFont val="Times New Roman"/>
        <charset val="134"/>
      </rPr>
      <t>oprema za ograđivanje nasada/usjeva</t>
    </r>
  </si>
  <si>
    <t>6.5</t>
  </si>
  <si>
    <r>
      <rPr>
        <sz val="10"/>
        <color rgb="FF000000"/>
        <rFont val="Times New Roman"/>
        <charset val="134"/>
      </rPr>
      <t>-</t>
    </r>
    <r>
      <rPr>
        <sz val="7"/>
        <color rgb="FF000000"/>
        <rFont val="Times New Roman"/>
        <charset val="134"/>
      </rPr>
      <t xml:space="preserve">    </t>
    </r>
    <r>
      <rPr>
        <sz val="10"/>
        <color rgb="FF000000"/>
        <rFont val="Times New Roman"/>
        <charset val="134"/>
      </rPr>
      <t xml:space="preserve">agrometeorološka stanica, oprema za meteorološko praćenje </t>
    </r>
  </si>
  <si>
    <t>6.6</t>
  </si>
  <si>
    <r>
      <rPr>
        <sz val="10"/>
        <color rgb="FF000000"/>
        <rFont val="Times New Roman"/>
        <charset val="134"/>
      </rPr>
      <t>-</t>
    </r>
    <r>
      <rPr>
        <sz val="7"/>
        <color rgb="FF000000"/>
        <rFont val="Times New Roman"/>
        <charset val="134"/>
      </rPr>
      <t xml:space="preserve">    </t>
    </r>
    <r>
      <rPr>
        <sz val="10"/>
        <color rgb="FF000000"/>
        <rFont val="Times New Roman"/>
        <charset val="134"/>
      </rPr>
      <t xml:space="preserve">ostala nespomenuta oprema </t>
    </r>
  </si>
  <si>
    <t>7.</t>
  </si>
  <si>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</si>
  <si>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7.1</t>
  </si>
  <si>
    <t>- poljoprivredna mehanizacija</t>
  </si>
  <si>
    <t>7.2</t>
  </si>
  <si>
    <t>- traktor</t>
  </si>
  <si>
    <t>7.3</t>
  </si>
  <si>
    <t>- kombajn</t>
  </si>
  <si>
    <t>7.4</t>
  </si>
  <si>
    <t>- ostala mehanizacija</t>
  </si>
  <si>
    <t>7.5</t>
  </si>
  <si>
    <t>- poljoprivredna oprema</t>
  </si>
  <si>
    <t>7.6</t>
  </si>
  <si>
    <t>- gospodarsko vozilo</t>
  </si>
  <si>
    <t>7.7</t>
  </si>
  <si>
    <t>- oprema za osnovnu i dopunsku obradu tla</t>
  </si>
  <si>
    <t>7.8</t>
  </si>
  <si>
    <t>- oprema za sjetvu i sadnju</t>
  </si>
  <si>
    <t>7.9</t>
  </si>
  <si>
    <t>- oprema za košnju</t>
  </si>
  <si>
    <t>7.10</t>
  </si>
  <si>
    <t>- oprema za zaštitu bilja</t>
  </si>
  <si>
    <t>7.11</t>
  </si>
  <si>
    <t>- oprema za žetvu i berbu</t>
  </si>
  <si>
    <t>7.12</t>
  </si>
  <si>
    <t>- oprema za transport</t>
  </si>
  <si>
    <t>7.13</t>
  </si>
  <si>
    <t>- specijalizirana transportna vozila za prijevoz živih životinja i hrane za životinje</t>
  </si>
  <si>
    <t>7.14</t>
  </si>
  <si>
    <t>- oprema za preciznu poljoprivredu (GPS antene, bazne stanice s pripadajućom opremom, monitori, pripadajuća oprema za pripremu traktora, sijačica, prskalica, raspodjeljivača gnojiva, kombajna, pripadajući elektronički programi (software)</t>
  </si>
  <si>
    <t>7.15</t>
  </si>
  <si>
    <t xml:space="preserve">- atomizeri </t>
  </si>
  <si>
    <t>7.16</t>
  </si>
  <si>
    <t>- oprema za zaštitu u voćnjacima i vinogradima</t>
  </si>
  <si>
    <t>7.17</t>
  </si>
  <si>
    <t>- pokretne sušare</t>
  </si>
  <si>
    <t>7.18</t>
  </si>
  <si>
    <t>7.19</t>
  </si>
  <si>
    <t>- ostala nespomenuta mehanizacija</t>
  </si>
  <si>
    <t>8.</t>
  </si>
  <si>
    <t>Ulaganje u podizanje novih i/ili restrukturiranje postojećih višegodišnjih nasada, isključujući restrukturiranje postojećih vinograda za proizvodnju grožđa za vino</t>
  </si>
  <si>
    <t>8.1</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</si>
  <si>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</si>
  <si>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</si>
  <si>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</si>
  <si>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</si>
  <si>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</si>
  <si>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</si>
  <si>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 agro klimatska stanica</t>
  </si>
  <si>
    <t>8.5</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</si>
  <si>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</si>
  <si>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8.6</t>
  </si>
  <si>
    <t>strojevi, oprema i uređaji za održavanje i njegu nasada, manipulaciju u rasadniku, vađenje, skidanje i istovar sadnica, sortiranje, sanduci (ambalaža) za odlaganje snopova sadnica,</t>
  </si>
  <si>
    <t>8.7</t>
  </si>
  <si>
    <t>skladišta i hladnjače za spremanje sadnog materijala, sortiranje, pakiranje i pripremu za tržište, higrometar za mjerenje vlažnosti u prostoru za  skladištenje i manipulaciju sadnog materijala</t>
  </si>
  <si>
    <t>8.8</t>
  </si>
  <si>
    <t>prateće infrastrukture (pristupni putovi, rasvjeta, vodovodna i kanalizacijska mreža, elektroenergetska mreža, plinovodi, parovodi i dr.), energetskih (trafostanice, kotlovnice, pripreme vode i dr.) objekata za opskrbu postrojenja za prijem</t>
  </si>
  <si>
    <t>8.9</t>
  </si>
  <si>
    <t xml:space="preserve">- podizanje matičnjaka (vegetativnih  i generativnih podloga  raznih voćnih vrsta, loznih podloga, plemenitih sorti vinove loze), </t>
  </si>
  <si>
    <t>8.10</t>
  </si>
  <si>
    <t>8.11</t>
  </si>
  <si>
    <t>- oprema za meteorološko praćenje</t>
  </si>
  <si>
    <t>8.12</t>
  </si>
  <si>
    <t>- ograde oko matičnjaka, nasada i površina za proizvodnju sadnog materijala</t>
  </si>
  <si>
    <t>8.13</t>
  </si>
  <si>
    <t>- ostala nespomenuta oprema za proizvodnju</t>
  </si>
  <si>
    <t>9.</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</si>
  <si>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</si>
  <si>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9.1</t>
  </si>
  <si>
    <t>- kupnja zemljišta i objekata radi realizacije projekta</t>
  </si>
  <si>
    <t>10.</t>
  </si>
  <si>
    <t>Ulaganje u prilagodbu novouvedenim standardima sukladno članku 17. Uredbe 1305/2013</t>
  </si>
  <si>
    <t>10.1</t>
  </si>
  <si>
    <t>- prilagodba novouvedenim standardima u skladu s člankom 17. Uredbe (EU) br. 1305/2013</t>
  </si>
  <si>
    <t>11.</t>
  </si>
  <si>
    <t xml:space="preserve">Ulaganje u uređenje i trajnije poboljšanje kvalitete poljoprivrednog zemljišta u svrhu poljoprivredne proizvodnje (privođenje poljoprivrednog zemljišta kulturi), u svrhu realizacije projekta. </t>
  </si>
  <si>
    <t>11.1</t>
  </si>
  <si>
    <t>- krčenje jednogodišnjeg i višegodišnjeg raslinja, uklanjanje kamenja i dr.</t>
  </si>
  <si>
    <t>11.2</t>
  </si>
  <si>
    <t>- kalcifikacija i ostale mjere za poboljšanje polj. zemljišta</t>
  </si>
  <si>
    <t>11.3</t>
  </si>
  <si>
    <t>- ostale nespomenute radnje vezane uz poboljšanje kvalitete poljoprivrednog zemljišta u svrhu poljoprivredne proizvodnje</t>
  </si>
  <si>
    <t xml:space="preserve">IZNOS PRIMLJENE JAVNE POTPORE IZ DRUGIH JAVNIH IZVORA 
Pojašnjenje: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</si>
  <si>
    <r>
      <t xml:space="preserve">INTENZITET POTPORE 
</t>
    </r>
    <r>
      <rPr>
        <b/>
        <i/>
        <sz val="11"/>
        <color theme="1"/>
        <rFont val="Calibri"/>
        <charset val="238"/>
        <scheme val="minor"/>
      </rPr>
      <t xml:space="preserve">Pojašnjenje: 
</t>
    </r>
    <r>
      <rPr>
        <b/>
        <sz val="11"/>
        <color theme="1"/>
        <rFont val="Calibri"/>
        <charset val="238"/>
      </rPr>
      <t xml:space="preserve">Intenzitet potpore po projektu može iznositi do 65% od ukupnih prihvatljivih troškova projekta, a iznimno se može povećati u sljedećim slučajevima:
a)	najviše 80% kada je korisnik mladi poljoprivrednik kako je definirano ovim Natječajem 
b)	najviše 85% za ulaganja malog poljoprivrednog gospodarstava kako je definirano ovim Natječajem </t>
    </r>
  </si>
  <si>
    <t>TABLICA PLAN PROJEKTNIH AKTIVNOSTI
ZAHTJEV ZA POTPORU
FAZA 1 - POSTUPAK ODABIRA PROJEKATA (LAG)
NATJEČAJ ZA PROVEDBU INTERVENCIJE
1.1 Povećanje konkurentnosti poljoprivrednih gospodarstava i razvoj prepoznatljivih poljoprivrednih proizvoda
ZSINT1.1-3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</si>
</sst>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0\ &quot;kn&quot;"/>
  </numFmts>
  <fonts count="58">
    <font>
      <sz val="11"/>
      <color theme="1"/>
      <name val="Calibri"/>
      <charset val="238"/>
      <scheme val="minor"/>
    </font>
    <font>
      <sz val="8"/>
      <color theme="1"/>
      <name val="Calibri"/>
      <charset val="134"/>
      <scheme val="minor"/>
    </font>
    <font>
      <b/>
      <sz val="10"/>
      <color theme="1"/>
      <name val="Times New Roman"/>
      <charset val="134"/>
    </font>
    <font>
      <sz val="10"/>
      <color theme="1"/>
      <name val="Times New Roman"/>
      <charset val="134"/>
    </font>
    <font>
      <sz val="10"/>
      <color rgb="FF000000"/>
      <name val="Times New Roman"/>
      <charset val="134"/>
    </font>
    <font>
      <sz val="11.5"/>
      <color rgb="FF000000"/>
      <name val="Times New Roman"/>
      <charset val="134"/>
    </font>
    <font>
      <sz val="10"/>
      <name val="Times New Roman"/>
      <charset val="134"/>
    </font>
    <font>
      <sz val="10"/>
      <name val="Calibri"/>
      <charset val="238"/>
      <scheme val="minor"/>
    </font>
    <font>
      <b/>
      <sz val="20"/>
      <color theme="0" tint="-4.9989318521683403E-2"/>
      <name val="Calibri"/>
      <charset val="238"/>
      <scheme val="minor"/>
    </font>
    <font>
      <i/>
      <sz val="10"/>
      <name val="Calibri"/>
      <charset val="238"/>
      <scheme val="minor"/>
    </font>
    <font>
      <sz val="12"/>
      <name val="Calibri"/>
      <charset val="238"/>
      <scheme val="minor"/>
    </font>
    <font>
      <b/>
      <i/>
      <sz val="12"/>
      <name val="Calibri"/>
      <charset val="238"/>
      <scheme val="minor"/>
    </font>
    <font>
      <i/>
      <sz val="12"/>
      <name val="Calibri"/>
      <charset val="238"/>
      <scheme val="minor"/>
    </font>
    <font>
      <b/>
      <i/>
      <sz val="11"/>
      <name val="Calibri"/>
      <charset val="238"/>
      <scheme val="minor"/>
    </font>
    <font>
      <b/>
      <sz val="14"/>
      <color theme="0" tint="-4.9989318521683403E-2"/>
      <name val="Calibri"/>
      <charset val="238"/>
      <scheme val="minor"/>
    </font>
    <font>
      <b/>
      <u/>
      <sz val="14"/>
      <color rgb="FF003366"/>
      <name val="Calibri"/>
      <charset val="238"/>
      <scheme val="minor"/>
    </font>
    <font>
      <b/>
      <sz val="14"/>
      <color rgb="FF003366"/>
      <name val="Calibri"/>
      <charset val="238"/>
      <scheme val="minor"/>
    </font>
    <font>
      <sz val="11"/>
      <color theme="1"/>
      <name val="Calibri"/>
      <charset val="134"/>
      <scheme val="minor"/>
    </font>
    <font>
      <b/>
      <sz val="11"/>
      <color theme="1"/>
      <name val="Arial Narrow"/>
      <charset val="134"/>
    </font>
    <font>
      <b/>
      <sz val="12"/>
      <color theme="0"/>
      <name val="Arial Narrow"/>
      <charset val="238"/>
    </font>
    <font>
      <b/>
      <sz val="11"/>
      <color theme="1"/>
      <name val="Arial Narrow"/>
      <charset val="238"/>
    </font>
    <font>
      <sz val="11"/>
      <color theme="1"/>
      <name val="Arial Narrow"/>
      <charset val="238"/>
    </font>
    <font>
      <sz val="11"/>
      <color theme="1"/>
      <name val="Arial Narrow"/>
      <charset val="134"/>
    </font>
    <font>
      <sz val="22"/>
      <color theme="1"/>
      <name val="Calibri"/>
      <charset val="238"/>
      <scheme val="minor"/>
    </font>
    <font>
      <b/>
      <sz val="11"/>
      <color theme="1"/>
      <name val="Calibri"/>
      <charset val="238"/>
      <scheme val="minor"/>
    </font>
    <font>
      <b/>
      <sz val="16"/>
      <color theme="1"/>
      <name val="Calibri"/>
      <charset val="238"/>
      <scheme val="minor"/>
    </font>
    <font>
      <sz val="16"/>
      <color theme="1"/>
      <name val="Times New Roman"/>
      <charset val="238"/>
    </font>
    <font>
      <sz val="11"/>
      <color rgb="FFFF0000"/>
      <name val="Calibri"/>
      <charset val="238"/>
      <scheme val="minor"/>
    </font>
    <font>
      <b/>
      <sz val="22"/>
      <color theme="1"/>
      <name val="Calibri"/>
      <charset val="238"/>
      <scheme val="minor"/>
    </font>
    <font>
      <b/>
      <sz val="14"/>
      <color theme="0" tint="-4.9989318521683403E-2"/>
      <name val="Calibri"/>
      <charset val="134"/>
      <scheme val="minor"/>
    </font>
    <font>
      <b/>
      <sz val="11"/>
      <name val="Calibri"/>
      <charset val="238"/>
    </font>
    <font>
      <b/>
      <sz val="11"/>
      <name val="Calibri"/>
      <charset val="134"/>
    </font>
    <font>
      <sz val="12"/>
      <color theme="1"/>
      <name val="Calibri"/>
      <charset val="238"/>
      <scheme val="minor"/>
    </font>
    <font>
      <b/>
      <sz val="11"/>
      <color rgb="FF000000"/>
      <name val="Calibri"/>
      <charset val="134"/>
      <scheme val="minor"/>
    </font>
    <font>
      <i/>
      <sz val="11"/>
      <color rgb="FF000000"/>
      <name val="Calibri"/>
      <charset val="238"/>
      <scheme val="minor"/>
    </font>
    <font>
      <b/>
      <sz val="11"/>
      <name val="Calibri"/>
      <charset val="238"/>
      <scheme val="minor"/>
    </font>
    <font>
      <b/>
      <sz val="11"/>
      <color theme="1"/>
      <name val="Calibri"/>
      <charset val="134"/>
      <scheme val="minor"/>
    </font>
    <font>
      <b/>
      <sz val="12"/>
      <color theme="0" tint="-4.9989318521683403E-2"/>
      <name val="Calibri"/>
      <charset val="238"/>
      <scheme val="minor"/>
    </font>
    <font>
      <sz val="11"/>
      <name val="Calibri"/>
      <charset val="238"/>
    </font>
    <font>
      <b/>
      <sz val="14"/>
      <color theme="1"/>
      <name val="Calibri"/>
      <charset val="238"/>
      <scheme val="minor"/>
    </font>
    <font>
      <sz val="10"/>
      <name val="Arial"/>
      <charset val="238"/>
    </font>
    <font>
      <i/>
      <sz val="11"/>
      <color theme="1"/>
      <name val="Calibri"/>
      <charset val="134"/>
      <scheme val="minor"/>
    </font>
    <font>
      <sz val="7"/>
      <color rgb="FF000000"/>
      <name val="Times New Roman"/>
      <charset val="134"/>
    </font>
    <font>
      <b/>
      <i/>
      <sz val="11"/>
      <color theme="1"/>
      <name val="Calibri"/>
      <charset val="238"/>
      <scheme val="minor"/>
    </font>
    <font>
      <i/>
      <sz val="11"/>
      <color theme="1"/>
      <name val="Calibri"/>
      <charset val="238"/>
      <scheme val="minor"/>
    </font>
    <font>
      <b/>
      <i/>
      <sz val="11"/>
      <color rgb="FFFF0000"/>
      <name val="Calibri"/>
      <charset val="238"/>
      <scheme val="minor"/>
    </font>
    <font>
      <i/>
      <sz val="11"/>
      <name val="Calibri"/>
      <charset val="238"/>
      <scheme val="minor"/>
    </font>
    <font>
      <i/>
      <sz val="11"/>
      <name val="Calibri"/>
      <charset val="238"/>
    </font>
    <font>
      <u/>
      <sz val="11"/>
      <color theme="1"/>
      <name val="Arial Narrow"/>
      <charset val="238"/>
    </font>
    <font>
      <b/>
      <i/>
      <sz val="10"/>
      <name val="Calibri"/>
      <charset val="238"/>
      <scheme val="minor"/>
    </font>
    <font>
      <b/>
      <sz val="11"/>
      <color rgb="FFFF0000"/>
      <name val="Calibri"/>
      <charset val="238"/>
      <scheme val="minor"/>
    </font>
    <font>
      <sz val="10"/>
      <color theme="1"/>
      <name val="Calibri"/>
      <charset val="134"/>
    </font>
    <font>
      <b/>
      <sz val="11"/>
      <color theme="1"/>
      <name val="Calibri"/>
      <charset val="238"/>
    </font>
    <font>
      <sz val="7"/>
      <name val="Times New Roman"/>
      <charset val="134"/>
    </font>
    <font>
      <sz val="11"/>
      <name val="Calibri"/>
      <charset val="134"/>
      <scheme val="minor"/>
    </font>
    <font>
      <i/>
      <sz val="11"/>
      <color rgb="FFFF0000"/>
      <name val="Calibri"/>
      <charset val="134"/>
      <scheme val="minor"/>
    </font>
    <font>
      <sz val="10"/>
      <color rgb="FFFF0000"/>
      <name val="Times New Roman"/>
      <charset val="134"/>
    </font>
    <font>
      <sz val="11"/>
      <color theme="1"/>
      <name val="Calibri"/>
      <charset val="238"/>
      <scheme val="minor"/>
    </font>
  </fonts>
  <fills count="22">
    <fill>
      <patternFill patternType="none"/>
    </fill>
    <fill>
      <patternFill patternType="gray125"/>
    </fill>
    <fill>
      <patternFill patternType="solid">
        <fgColor rgb="FFFFFFFF"/>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9" tint="0.39994506668294322"/>
        <bgColor indexed="64"/>
      </patternFill>
    </fill>
    <fill>
      <patternFill patternType="solid">
        <fgColor theme="8" tint="0.79995117038483843"/>
        <bgColor indexed="64"/>
      </patternFill>
    </fill>
    <fill>
      <patternFill patternType="solid">
        <fgColor theme="9" tint="-0.499984740745262"/>
        <bgColor indexed="64"/>
      </patternFill>
    </fill>
    <fill>
      <patternFill patternType="solid">
        <fgColor theme="9" tint="0.79995117038483843"/>
        <bgColor indexed="64"/>
      </patternFill>
    </fill>
    <fill>
      <patternFill patternType="solid">
        <fgColor theme="7" tint="-0.499984740745262"/>
        <bgColor indexed="64"/>
      </patternFill>
    </fill>
    <fill>
      <patternFill patternType="solid">
        <fgColor theme="7" tint="0.79995117038483843"/>
        <bgColor indexed="64"/>
      </patternFill>
    </fill>
    <fill>
      <patternFill patternType="solid">
        <fgColor theme="2" tint="-0.749992370372631"/>
        <bgColor indexed="64"/>
      </patternFill>
    </fill>
    <fill>
      <patternFill patternType="solid">
        <fgColor theme="3" tint="-0.499984740745262"/>
        <bgColor indexed="64"/>
      </patternFill>
    </fill>
    <fill>
      <patternFill patternType="solid">
        <fgColor theme="2"/>
        <bgColor indexed="64"/>
      </patternFill>
    </fill>
    <fill>
      <patternFill patternType="solid">
        <fgColor theme="5" tint="0.39994506668294322"/>
        <bgColor indexed="64"/>
      </patternFill>
    </fill>
    <fill>
      <patternFill patternType="solid">
        <fgColor rgb="FFD9E1F2"/>
        <bgColor rgb="FF000000"/>
      </patternFill>
    </fill>
    <fill>
      <patternFill patternType="solid">
        <fgColor theme="4" tint="-0.499984740745262"/>
        <bgColor indexed="64"/>
      </patternFill>
    </fill>
    <fill>
      <patternFill patternType="solid">
        <fgColor rgb="FFD9E1F2"/>
        <bgColor indexed="64"/>
      </patternFill>
    </fill>
    <fill>
      <patternFill patternType="solid">
        <fgColor indexed="47"/>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s>
  <cellStyleXfs count="7">
    <xf numFmtId="0" fontId="0" fillId="0" borderId="0"/>
    <xf numFmtId="9" fontId="57" fillId="0" borderId="0" applyFont="0" applyFill="0" applyBorder="0" applyAlignment="0" applyProtection="0"/>
    <xf numFmtId="0" fontId="40" fillId="0" borderId="0"/>
    <xf numFmtId="0" fontId="57" fillId="0" borderId="0"/>
    <xf numFmtId="0" fontId="40" fillId="21" borderId="0"/>
    <xf numFmtId="0" fontId="17" fillId="0" borderId="0"/>
    <xf numFmtId="0" fontId="40" fillId="5" borderId="0"/>
  </cellStyleXfs>
  <cellXfs count="178">
    <xf numFmtId="0" fontId="0" fillId="0" borderId="0" xfId="0"/>
    <xf numFmtId="0" fontId="1" fillId="0" borderId="0" xfId="0" applyFont="1"/>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justify" vertical="center" wrapText="1"/>
    </xf>
    <xf numFmtId="0" fontId="4" fillId="0" borderId="6" xfId="0" applyFont="1" applyBorder="1" applyAlignment="1">
      <alignment horizontal="justify" vertical="center" wrapText="1"/>
    </xf>
    <xf numFmtId="0" fontId="3" fillId="0" borderId="6" xfId="0" applyFont="1" applyBorder="1" applyAlignment="1">
      <alignment vertical="center" wrapText="1"/>
    </xf>
    <xf numFmtId="0" fontId="5" fillId="0" borderId="6"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2" xfId="0" applyFont="1" applyBorder="1" applyAlignment="1">
      <alignment horizontal="justify" vertical="center" wrapText="1"/>
    </xf>
    <xf numFmtId="0" fontId="6" fillId="0" borderId="6" xfId="0" applyFont="1" applyBorder="1" applyAlignment="1">
      <alignment horizontal="justify" vertical="center" wrapText="1"/>
    </xf>
    <xf numFmtId="0" fontId="3" fillId="0" borderId="13" xfId="0" applyFont="1" applyBorder="1" applyAlignment="1">
      <alignment horizontal="center" vertical="center" wrapText="1"/>
    </xf>
    <xf numFmtId="0" fontId="3" fillId="2" borderId="11" xfId="0" applyFont="1" applyFill="1" applyBorder="1" applyAlignment="1">
      <alignment horizontal="justify" vertical="center" wrapText="1"/>
    </xf>
    <xf numFmtId="0" fontId="7" fillId="0" borderId="0" xfId="2" applyFont="1"/>
    <xf numFmtId="0" fontId="10" fillId="0" borderId="15" xfId="2" applyFont="1" applyBorder="1"/>
    <xf numFmtId="0" fontId="10" fillId="0" borderId="16" xfId="2" applyFont="1" applyBorder="1"/>
    <xf numFmtId="0" fontId="10" fillId="0" borderId="17" xfId="2" applyFont="1" applyBorder="1"/>
    <xf numFmtId="0" fontId="10" fillId="5" borderId="12" xfId="2" applyFont="1" applyFill="1" applyBorder="1"/>
    <xf numFmtId="0" fontId="12" fillId="0" borderId="18" xfId="2" applyFont="1" applyBorder="1" applyAlignment="1">
      <alignment vertical="center" wrapText="1"/>
    </xf>
    <xf numFmtId="0" fontId="12" fillId="0" borderId="0" xfId="2" applyFont="1" applyAlignment="1">
      <alignment vertical="center"/>
    </xf>
    <xf numFmtId="0" fontId="12" fillId="0" borderId="0" xfId="2" applyFont="1" applyAlignment="1">
      <alignment vertical="center" wrapText="1"/>
    </xf>
    <xf numFmtId="0" fontId="10" fillId="5" borderId="0" xfId="2" applyFont="1" applyFill="1"/>
    <xf numFmtId="0" fontId="11" fillId="0" borderId="0" xfId="2" applyFont="1" applyAlignment="1">
      <alignment horizontal="center" vertical="center" wrapText="1"/>
    </xf>
    <xf numFmtId="0" fontId="10" fillId="6" borderId="12" xfId="2" applyFont="1" applyFill="1" applyBorder="1" applyAlignment="1">
      <alignment horizontal="right" vertical="center"/>
    </xf>
    <xf numFmtId="0" fontId="11" fillId="0" borderId="18" xfId="2" applyFont="1" applyBorder="1" applyAlignment="1">
      <alignment vertical="center" wrapText="1"/>
    </xf>
    <xf numFmtId="164" fontId="13" fillId="7" borderId="12" xfId="2" applyNumberFormat="1" applyFont="1" applyFill="1" applyBorder="1" applyAlignment="1">
      <alignment horizontal="center" vertical="center"/>
    </xf>
    <xf numFmtId="164" fontId="13" fillId="8" borderId="12" xfId="2" applyNumberFormat="1" applyFont="1" applyFill="1" applyBorder="1" applyAlignment="1">
      <alignment horizontal="center" vertical="center"/>
    </xf>
    <xf numFmtId="0" fontId="11" fillId="0" borderId="0" xfId="2" applyFont="1" applyAlignment="1">
      <alignment vertical="center" wrapText="1"/>
    </xf>
    <xf numFmtId="164" fontId="13" fillId="3" borderId="12" xfId="2" applyNumberFormat="1" applyFont="1" applyFill="1" applyBorder="1" applyAlignment="1">
      <alignment horizontal="center" vertical="center"/>
    </xf>
    <xf numFmtId="164" fontId="13" fillId="9" borderId="12" xfId="2" applyNumberFormat="1" applyFont="1" applyFill="1" applyBorder="1" applyAlignment="1">
      <alignment horizontal="center" vertical="center"/>
    </xf>
    <xf numFmtId="164" fontId="13" fillId="10" borderId="12" xfId="2" applyNumberFormat="1" applyFont="1" applyFill="1" applyBorder="1" applyAlignment="1">
      <alignment horizontal="center" vertical="center"/>
    </xf>
    <xf numFmtId="164" fontId="13" fillId="11" borderId="12" xfId="2" applyNumberFormat="1" applyFont="1" applyFill="1" applyBorder="1" applyAlignment="1">
      <alignment horizontal="center" vertical="center"/>
    </xf>
    <xf numFmtId="164" fontId="13" fillId="4" borderId="12" xfId="2" applyNumberFormat="1" applyFont="1" applyFill="1" applyBorder="1" applyAlignment="1">
      <alignment horizontal="center" vertical="center"/>
    </xf>
    <xf numFmtId="164" fontId="13" fillId="12" borderId="12" xfId="2" applyNumberFormat="1" applyFont="1" applyFill="1" applyBorder="1" applyAlignment="1">
      <alignment horizontal="center" vertical="center"/>
    </xf>
    <xf numFmtId="164" fontId="13" fillId="13" borderId="12" xfId="2" applyNumberFormat="1" applyFont="1" applyFill="1" applyBorder="1" applyAlignment="1">
      <alignment horizontal="center" vertical="center"/>
    </xf>
    <xf numFmtId="0" fontId="10" fillId="0" borderId="19" xfId="2" applyFont="1" applyBorder="1"/>
    <xf numFmtId="0" fontId="10" fillId="0" borderId="20" xfId="2" applyFont="1" applyBorder="1"/>
    <xf numFmtId="0" fontId="15" fillId="0" borderId="0" xfId="2" applyFont="1"/>
    <xf numFmtId="0" fontId="16" fillId="0" borderId="0" xfId="2" applyFont="1"/>
    <xf numFmtId="0" fontId="10" fillId="0" borderId="23" xfId="2" applyFont="1" applyBorder="1"/>
    <xf numFmtId="0" fontId="12" fillId="0" borderId="24" xfId="2" applyFont="1" applyBorder="1" applyAlignment="1">
      <alignment vertical="center" wrapText="1"/>
    </xf>
    <xf numFmtId="0" fontId="11" fillId="0" borderId="24" xfId="2" applyFont="1" applyBorder="1" applyAlignment="1">
      <alignment horizontal="center" vertical="center" wrapText="1"/>
    </xf>
    <xf numFmtId="0" fontId="11" fillId="0" borderId="24" xfId="2" applyFont="1" applyBorder="1" applyAlignment="1">
      <alignment vertical="center" wrapText="1"/>
    </xf>
    <xf numFmtId="0" fontId="10" fillId="0" borderId="25" xfId="2" applyFont="1" applyBorder="1"/>
    <xf numFmtId="0" fontId="17" fillId="0" borderId="0" xfId="5"/>
    <xf numFmtId="0" fontId="18" fillId="0" borderId="0" xfId="5" applyFont="1"/>
    <xf numFmtId="0" fontId="20" fillId="16" borderId="14" xfId="5" applyFont="1" applyFill="1" applyBorder="1" applyAlignment="1">
      <alignment horizontal="left" vertical="center"/>
    </xf>
    <xf numFmtId="0" fontId="20" fillId="16" borderId="14" xfId="5" applyFont="1" applyFill="1" applyBorder="1" applyAlignment="1">
      <alignment horizontal="left" vertical="center" wrapText="1"/>
    </xf>
    <xf numFmtId="0" fontId="22" fillId="0" borderId="0" xfId="5" applyFont="1"/>
    <xf numFmtId="0" fontId="7" fillId="0" borderId="0" xfId="2" applyFont="1" applyProtection="1">
      <protection locked="0"/>
    </xf>
    <xf numFmtId="0" fontId="23" fillId="0" borderId="0" xfId="0" applyFont="1" applyAlignment="1" applyProtection="1">
      <alignment horizontal="center" vertical="center"/>
      <protection locked="0"/>
    </xf>
    <xf numFmtId="0" fontId="0" fillId="0" borderId="0" xfId="0" applyProtection="1">
      <protection locked="0"/>
    </xf>
    <xf numFmtId="4" fontId="0" fillId="0" borderId="0" xfId="0" applyNumberFormat="1" applyAlignment="1" applyProtection="1">
      <alignment horizontal="center"/>
      <protection locked="0"/>
    </xf>
    <xf numFmtId="0" fontId="24" fillId="0" borderId="0" xfId="0" applyFont="1" applyAlignment="1" applyProtection="1">
      <alignment horizontal="left" vertical="center"/>
      <protection locked="0"/>
    </xf>
    <xf numFmtId="0" fontId="26" fillId="0" borderId="0" xfId="0" applyFont="1" applyAlignment="1">
      <alignment horizontal="center" vertical="center"/>
    </xf>
    <xf numFmtId="0" fontId="23" fillId="8" borderId="27" xfId="0" applyFont="1" applyFill="1" applyBorder="1" applyAlignment="1">
      <alignment horizontal="center" vertical="center"/>
    </xf>
    <xf numFmtId="0" fontId="23" fillId="4" borderId="29" xfId="0" applyFont="1" applyFill="1" applyBorder="1" applyAlignment="1">
      <alignment horizontal="center" vertical="center" wrapText="1"/>
    </xf>
    <xf numFmtId="0" fontId="30" fillId="18" borderId="30" xfId="0" applyFont="1" applyFill="1" applyBorder="1" applyAlignment="1">
      <alignment horizontal="center" vertical="center" wrapText="1"/>
    </xf>
    <xf numFmtId="0" fontId="30" fillId="18" borderId="31" xfId="0" applyFont="1" applyFill="1" applyBorder="1" applyAlignment="1">
      <alignment horizontal="center" vertical="center" wrapText="1"/>
    </xf>
    <xf numFmtId="4" fontId="31" fillId="18" borderId="32" xfId="0" applyNumberFormat="1"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2" fillId="5" borderId="34" xfId="0" applyFont="1" applyFill="1" applyBorder="1" applyAlignment="1">
      <alignment horizontal="center" vertical="center" wrapText="1"/>
    </xf>
    <xf numFmtId="0" fontId="32" fillId="5" borderId="35" xfId="0" applyFont="1" applyFill="1" applyBorder="1" applyAlignment="1">
      <alignment horizontal="center" vertical="center" wrapText="1"/>
    </xf>
    <xf numFmtId="0" fontId="28" fillId="8" borderId="36" xfId="0" applyFont="1" applyFill="1" applyBorder="1" applyAlignment="1">
      <alignment horizontal="center" vertical="center"/>
    </xf>
    <xf numFmtId="4" fontId="24" fillId="8" borderId="37" xfId="0" applyNumberFormat="1" applyFont="1" applyFill="1" applyBorder="1" applyAlignment="1">
      <alignment horizontal="center"/>
    </xf>
    <xf numFmtId="4" fontId="0" fillId="0" borderId="0" xfId="0" applyNumberFormat="1" applyProtection="1">
      <protection locked="0"/>
    </xf>
    <xf numFmtId="49" fontId="7" fillId="4" borderId="18" xfId="2" applyNumberFormat="1" applyFont="1" applyFill="1" applyBorder="1" applyAlignment="1">
      <alignment horizontal="right" vertical="center" wrapText="1"/>
    </xf>
    <xf numFmtId="49" fontId="7" fillId="0" borderId="21" xfId="2" applyNumberFormat="1" applyFont="1" applyBorder="1" applyAlignment="1">
      <alignment vertical="center" wrapText="1"/>
    </xf>
    <xf numFmtId="49" fontId="7" fillId="0" borderId="22" xfId="2" applyNumberFormat="1" applyFont="1" applyBorder="1" applyAlignment="1">
      <alignment vertical="center" wrapText="1"/>
    </xf>
    <xf numFmtId="49" fontId="7" fillId="0" borderId="22" xfId="2" applyNumberFormat="1" applyFont="1" applyBorder="1" applyAlignment="1">
      <alignment horizontal="center" vertical="center" wrapText="1"/>
    </xf>
    <xf numFmtId="165" fontId="7" fillId="0" borderId="38" xfId="2" applyNumberFormat="1" applyFont="1" applyBorder="1" applyAlignment="1">
      <alignment wrapText="1"/>
    </xf>
    <xf numFmtId="0" fontId="23" fillId="4" borderId="14" xfId="0" applyFont="1" applyFill="1" applyBorder="1" applyAlignment="1" applyProtection="1">
      <alignment horizontal="center" vertical="center"/>
      <protection locked="0"/>
    </xf>
    <xf numFmtId="0" fontId="0" fillId="5" borderId="14" xfId="0" applyFill="1" applyBorder="1" applyAlignment="1" applyProtection="1">
      <alignment horizontal="center" wrapText="1"/>
      <protection locked="0"/>
    </xf>
    <xf numFmtId="4" fontId="0" fillId="5" borderId="38" xfId="0" applyNumberFormat="1" applyFill="1" applyBorder="1" applyAlignment="1" applyProtection="1">
      <alignment horizontal="center"/>
      <protection locked="0"/>
    </xf>
    <xf numFmtId="0" fontId="32" fillId="4" borderId="14"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protection locked="0"/>
    </xf>
    <xf numFmtId="0" fontId="28" fillId="8" borderId="39" xfId="0" applyFont="1" applyFill="1" applyBorder="1" applyAlignment="1">
      <alignment horizontal="center" vertical="center"/>
    </xf>
    <xf numFmtId="0" fontId="33" fillId="8" borderId="26" xfId="0" applyFont="1" applyFill="1" applyBorder="1" applyAlignment="1">
      <alignment vertical="center" wrapText="1"/>
    </xf>
    <xf numFmtId="4" fontId="24" fillId="8" borderId="38" xfId="0" applyNumberFormat="1" applyFont="1" applyFill="1" applyBorder="1" applyAlignment="1">
      <alignment horizontal="center"/>
    </xf>
    <xf numFmtId="0" fontId="23" fillId="4" borderId="29" xfId="0" applyFont="1" applyFill="1" applyBorder="1" applyAlignment="1" applyProtection="1">
      <alignment horizontal="center" vertical="center"/>
      <protection locked="0"/>
    </xf>
    <xf numFmtId="0" fontId="34" fillId="5" borderId="22" xfId="0" applyFont="1" applyFill="1" applyBorder="1" applyAlignment="1" applyProtection="1">
      <alignment horizontal="left" vertical="center" wrapText="1" indent="1"/>
      <protection locked="0"/>
    </xf>
    <xf numFmtId="0" fontId="34" fillId="5" borderId="14" xfId="0" applyFont="1" applyFill="1" applyBorder="1" applyAlignment="1" applyProtection="1">
      <alignment horizontal="left" vertical="center" wrapText="1" indent="1"/>
      <protection locked="0"/>
    </xf>
    <xf numFmtId="4" fontId="0" fillId="5" borderId="38" xfId="0" applyNumberFormat="1" applyFill="1" applyBorder="1" applyAlignment="1">
      <alignment horizontal="center"/>
    </xf>
    <xf numFmtId="0" fontId="0" fillId="8" borderId="20" xfId="0" applyFill="1" applyBorder="1" applyAlignment="1">
      <alignment horizontal="center"/>
    </xf>
    <xf numFmtId="0" fontId="0" fillId="8" borderId="22" xfId="0" applyFill="1" applyBorder="1" applyAlignment="1">
      <alignment horizontal="center"/>
    </xf>
    <xf numFmtId="0" fontId="34" fillId="5" borderId="40" xfId="0" applyFont="1" applyFill="1" applyBorder="1" applyAlignment="1" applyProtection="1">
      <alignment horizontal="left" vertical="center" wrapText="1" indent="1"/>
      <protection locked="0"/>
    </xf>
    <xf numFmtId="0" fontId="34" fillId="5" borderId="41" xfId="0" applyFont="1" applyFill="1" applyBorder="1" applyAlignment="1" applyProtection="1">
      <alignment horizontal="left" vertical="center" wrapText="1" indent="1"/>
      <protection locked="0"/>
    </xf>
    <xf numFmtId="4" fontId="38" fillId="18" borderId="42" xfId="0" applyNumberFormat="1" applyFont="1" applyFill="1" applyBorder="1" applyAlignment="1">
      <alignment horizontal="center" wrapText="1"/>
    </xf>
    <xf numFmtId="0" fontId="28" fillId="8" borderId="43" xfId="0" applyFont="1" applyFill="1" applyBorder="1" applyAlignment="1">
      <alignment horizontal="center" vertical="center"/>
    </xf>
    <xf numFmtId="4" fontId="0" fillId="20" borderId="38" xfId="0" applyNumberFormat="1" applyFill="1" applyBorder="1" applyAlignment="1">
      <alignment horizontal="center"/>
    </xf>
    <xf numFmtId="4" fontId="0" fillId="0" borderId="37" xfId="0" applyNumberFormat="1" applyBorder="1" applyAlignment="1" applyProtection="1">
      <alignment horizontal="center"/>
      <protection locked="0"/>
    </xf>
    <xf numFmtId="10" fontId="0" fillId="5" borderId="38" xfId="1" applyNumberFormat="1" applyFont="1" applyFill="1" applyBorder="1" applyAlignment="1" applyProtection="1">
      <alignment horizontal="center" vertical="center"/>
    </xf>
    <xf numFmtId="4" fontId="0" fillId="20" borderId="37" xfId="0" applyNumberFormat="1" applyFill="1" applyBorder="1" applyAlignment="1">
      <alignment horizontal="center"/>
    </xf>
    <xf numFmtId="0" fontId="23" fillId="8" borderId="39" xfId="0" applyFont="1" applyFill="1" applyBorder="1" applyAlignment="1">
      <alignment horizontal="center" vertical="center"/>
    </xf>
    <xf numFmtId="4" fontId="0" fillId="20" borderId="44" xfId="0" applyNumberFormat="1" applyFill="1" applyBorder="1" applyAlignment="1">
      <alignment horizontal="center"/>
    </xf>
    <xf numFmtId="4" fontId="39" fillId="20" borderId="12" xfId="0" applyNumberFormat="1" applyFont="1" applyFill="1" applyBorder="1" applyAlignment="1">
      <alignment horizontal="center"/>
    </xf>
    <xf numFmtId="4" fontId="0" fillId="20" borderId="42" xfId="0" applyNumberFormat="1" applyFill="1" applyBorder="1" applyAlignment="1">
      <alignment horizontal="center"/>
    </xf>
    <xf numFmtId="0" fontId="28" fillId="8" borderId="45" xfId="0" applyFont="1" applyFill="1" applyBorder="1" applyAlignment="1">
      <alignment horizontal="center" vertical="center"/>
    </xf>
    <xf numFmtId="4" fontId="0" fillId="20" borderId="48" xfId="0" applyNumberFormat="1" applyFill="1" applyBorder="1" applyAlignment="1">
      <alignment horizontal="center"/>
    </xf>
    <xf numFmtId="49" fontId="7" fillId="4" borderId="49" xfId="2" applyNumberFormat="1" applyFont="1" applyFill="1" applyBorder="1" applyAlignment="1">
      <alignment horizontal="right" vertical="center" wrapText="1"/>
    </xf>
    <xf numFmtId="49" fontId="7" fillId="0" borderId="20" xfId="2" applyNumberFormat="1" applyFont="1" applyBorder="1" applyAlignment="1">
      <alignment vertical="center" wrapText="1"/>
    </xf>
    <xf numFmtId="49" fontId="7" fillId="0" borderId="20" xfId="2" applyNumberFormat="1" applyFont="1" applyBorder="1" applyAlignment="1">
      <alignment horizontal="center" vertical="center" wrapText="1"/>
    </xf>
    <xf numFmtId="165" fontId="7" fillId="0" borderId="20" xfId="2" applyNumberFormat="1" applyFont="1" applyBorder="1" applyAlignment="1">
      <alignment wrapText="1"/>
    </xf>
    <xf numFmtId="0" fontId="3" fillId="0" borderId="6" xfId="0" quotePrefix="1" applyFont="1" applyBorder="1" applyAlignment="1">
      <alignment horizontal="justify" vertical="center" wrapText="1"/>
    </xf>
    <xf numFmtId="0" fontId="5" fillId="0" borderId="6"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3" fillId="0" borderId="11" xfId="0" quotePrefix="1" applyFont="1" applyBorder="1" applyAlignment="1">
      <alignment horizontal="justify" vertical="center" wrapText="1"/>
    </xf>
    <xf numFmtId="0" fontId="24" fillId="20" borderId="46" xfId="0" applyFont="1" applyFill="1" applyBorder="1" applyAlignment="1">
      <alignment horizontal="left" vertical="center" wrapText="1"/>
    </xf>
    <xf numFmtId="0" fontId="24" fillId="20" borderId="47" xfId="0" applyFont="1" applyFill="1" applyBorder="1" applyAlignment="1">
      <alignment horizontal="left" vertical="center" wrapText="1"/>
    </xf>
    <xf numFmtId="0" fontId="24" fillId="20" borderId="14" xfId="0" applyFont="1" applyFill="1" applyBorder="1" applyAlignment="1">
      <alignment horizontal="left" vertical="center" wrapText="1"/>
    </xf>
    <xf numFmtId="0" fontId="24" fillId="20" borderId="21" xfId="0" applyFont="1" applyFill="1" applyBorder="1" applyAlignment="1">
      <alignment horizontal="left" vertical="center" wrapText="1"/>
    </xf>
    <xf numFmtId="0" fontId="24" fillId="20" borderId="22" xfId="0" applyFont="1" applyFill="1" applyBorder="1" applyAlignment="1">
      <alignment horizontal="left" vertical="center" wrapText="1"/>
    </xf>
    <xf numFmtId="0" fontId="24" fillId="20" borderId="39" xfId="0" applyFont="1" applyFill="1" applyBorder="1" applyAlignment="1">
      <alignment horizontal="left" vertical="center" wrapText="1"/>
    </xf>
    <xf numFmtId="0" fontId="37" fillId="19" borderId="7" xfId="0" applyFont="1" applyFill="1" applyBorder="1" applyAlignment="1">
      <alignment horizontal="center" vertical="center" wrapText="1"/>
    </xf>
    <xf numFmtId="0" fontId="37" fillId="19" borderId="2" xfId="0" applyFont="1" applyFill="1" applyBorder="1" applyAlignment="1">
      <alignment horizontal="center" vertical="center" wrapText="1"/>
    </xf>
    <xf numFmtId="0" fontId="37" fillId="19" borderId="9" xfId="0" applyFont="1" applyFill="1" applyBorder="1" applyAlignment="1">
      <alignment horizontal="center" vertical="center" wrapText="1"/>
    </xf>
    <xf numFmtId="4" fontId="31" fillId="18" borderId="21" xfId="0" applyNumberFormat="1" applyFont="1" applyFill="1" applyBorder="1" applyAlignment="1">
      <alignment horizontal="left" vertical="center" wrapText="1"/>
    </xf>
    <xf numFmtId="4" fontId="31" fillId="18" borderId="22" xfId="0" applyNumberFormat="1" applyFont="1" applyFill="1" applyBorder="1" applyAlignment="1">
      <alignment horizontal="left" vertical="center" wrapText="1"/>
    </xf>
    <xf numFmtId="0" fontId="35" fillId="20" borderId="21" xfId="0" applyFont="1" applyFill="1" applyBorder="1" applyAlignment="1">
      <alignment horizontal="left" vertical="center" wrapText="1"/>
    </xf>
    <xf numFmtId="0" fontId="35" fillId="20" borderId="22"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5" fillId="8" borderId="21" xfId="0" applyFont="1" applyFill="1" applyBorder="1" applyAlignment="1">
      <alignment horizontal="left" vertical="center" wrapText="1"/>
    </xf>
    <xf numFmtId="0" fontId="35" fillId="8" borderId="22" xfId="0" applyFont="1" applyFill="1" applyBorder="1" applyAlignment="1">
      <alignment horizontal="left" vertical="center" wrapText="1"/>
    </xf>
    <xf numFmtId="0" fontId="36" fillId="0" borderId="7" xfId="0" applyFont="1" applyBorder="1" applyAlignment="1">
      <alignment vertical="top" wrapText="1"/>
    </xf>
    <xf numFmtId="0" fontId="36" fillId="0" borderId="8" xfId="0" applyFont="1" applyBorder="1" applyAlignment="1">
      <alignment vertical="top" wrapText="1"/>
    </xf>
    <xf numFmtId="0" fontId="36" fillId="0" borderId="9" xfId="0" applyFont="1" applyBorder="1" applyAlignment="1">
      <alignment vertical="top" wrapText="1"/>
    </xf>
    <xf numFmtId="0" fontId="25" fillId="0" borderId="0" xfId="0" applyFont="1" applyAlignment="1" applyProtection="1">
      <alignment horizontal="center" vertical="center"/>
      <protection locked="0"/>
    </xf>
    <xf numFmtId="0" fontId="27" fillId="0" borderId="0" xfId="0" applyFont="1" applyAlignment="1" applyProtection="1">
      <alignment horizontal="left" vertical="top" wrapText="1"/>
      <protection locked="0"/>
    </xf>
    <xf numFmtId="0" fontId="28" fillId="17" borderId="7" xfId="0" applyFont="1" applyFill="1" applyBorder="1" applyAlignment="1" applyProtection="1">
      <alignment horizontal="center" vertical="center"/>
      <protection locked="0"/>
    </xf>
    <xf numFmtId="0" fontId="28" fillId="17" borderId="8" xfId="0" applyFont="1" applyFill="1" applyBorder="1" applyAlignment="1" applyProtection="1">
      <alignment horizontal="center" vertical="center"/>
      <protection locked="0"/>
    </xf>
    <xf numFmtId="0" fontId="29" fillId="3" borderId="28"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33" fillId="8" borderId="19" xfId="0" applyFont="1" applyFill="1" applyBorder="1" applyAlignment="1">
      <alignment horizontal="left" vertical="center" wrapText="1"/>
    </xf>
    <xf numFmtId="0" fontId="33" fillId="8" borderId="20" xfId="0" applyFont="1" applyFill="1" applyBorder="1" applyAlignment="1">
      <alignment horizontal="left" vertical="center" wrapText="1"/>
    </xf>
    <xf numFmtId="0" fontId="33" fillId="8" borderId="25" xfId="0" applyFont="1" applyFill="1" applyBorder="1" applyAlignment="1">
      <alignment horizontal="left" vertical="center" wrapText="1"/>
    </xf>
    <xf numFmtId="0" fontId="19" fillId="15" borderId="0" xfId="5" applyFont="1" applyFill="1" applyAlignment="1">
      <alignment horizontal="center" vertical="center"/>
    </xf>
    <xf numFmtId="0" fontId="21" fillId="16" borderId="14" xfId="5" applyFont="1" applyFill="1" applyBorder="1" applyAlignment="1">
      <alignment vertical="center" wrapText="1"/>
    </xf>
    <xf numFmtId="0" fontId="20" fillId="16" borderId="14" xfId="5" applyFont="1" applyFill="1" applyBorder="1" applyAlignment="1">
      <alignment vertical="center" wrapText="1"/>
    </xf>
    <xf numFmtId="0" fontId="21" fillId="16" borderId="21" xfId="5" applyFont="1" applyFill="1" applyBorder="1" applyAlignment="1">
      <alignment horizontal="left" vertical="center" wrapText="1"/>
    </xf>
    <xf numFmtId="0" fontId="21" fillId="16" borderId="22" xfId="5" applyFont="1" applyFill="1" applyBorder="1" applyAlignment="1">
      <alignment horizontal="left" vertical="center" wrapText="1"/>
    </xf>
    <xf numFmtId="0" fontId="21" fillId="16" borderId="26" xfId="5" applyFont="1" applyFill="1" applyBorder="1" applyAlignment="1">
      <alignment horizontal="left" vertical="center" wrapText="1"/>
    </xf>
    <xf numFmtId="49" fontId="9" fillId="4" borderId="21" xfId="3" applyNumberFormat="1" applyFont="1" applyFill="1" applyBorder="1" applyAlignment="1">
      <alignment horizontal="left" vertical="center" wrapText="1" indent="1"/>
    </xf>
    <xf numFmtId="49" fontId="9" fillId="4" borderId="22" xfId="3" applyNumberFormat="1" applyFont="1" applyFill="1" applyBorder="1" applyAlignment="1">
      <alignment horizontal="left" vertical="center" wrapText="1" indent="1"/>
    </xf>
    <xf numFmtId="49" fontId="9" fillId="4" borderId="26" xfId="3" applyNumberFormat="1" applyFont="1" applyFill="1" applyBorder="1" applyAlignment="1">
      <alignment horizontal="left" vertical="center" wrapText="1" indent="1"/>
    </xf>
    <xf numFmtId="0" fontId="14" fillId="14" borderId="21" xfId="3" applyFont="1" applyFill="1" applyBorder="1" applyAlignment="1">
      <alignment horizontal="center" vertical="center" wrapText="1"/>
    </xf>
    <xf numFmtId="0" fontId="14" fillId="14" borderId="22" xfId="3" applyFont="1" applyFill="1" applyBorder="1" applyAlignment="1">
      <alignment horizontal="center" vertical="center" wrapText="1"/>
    </xf>
    <xf numFmtId="0" fontId="14" fillId="14" borderId="26" xfId="3" applyFont="1" applyFill="1" applyBorder="1" applyAlignment="1">
      <alignment horizontal="center" vertical="center" wrapText="1"/>
    </xf>
    <xf numFmtId="0" fontId="11" fillId="0" borderId="16" xfId="3" applyFont="1" applyBorder="1" applyAlignment="1">
      <alignment horizontal="center" vertical="center" wrapText="1"/>
    </xf>
    <xf numFmtId="0" fontId="11" fillId="0" borderId="0" xfId="3" applyFont="1" applyAlignment="1">
      <alignment horizontal="center" vertical="center" wrapText="1"/>
    </xf>
    <xf numFmtId="0" fontId="11" fillId="0" borderId="20" xfId="3" applyFont="1" applyBorder="1" applyAlignment="1">
      <alignment horizontal="center" vertical="center" wrapText="1"/>
    </xf>
    <xf numFmtId="0" fontId="12" fillId="0" borderId="0" xfId="2" applyFont="1" applyAlignment="1">
      <alignment horizontal="left" vertical="center" wrapText="1"/>
    </xf>
    <xf numFmtId="49" fontId="9" fillId="4" borderId="14" xfId="3" applyNumberFormat="1" applyFont="1" applyFill="1" applyBorder="1" applyAlignment="1">
      <alignment horizontal="left" vertical="center" wrapText="1" indent="1"/>
    </xf>
    <xf numFmtId="49" fontId="9" fillId="4" borderId="14" xfId="2" applyNumberFormat="1" applyFont="1" applyFill="1" applyBorder="1" applyAlignment="1">
      <alignment horizontal="left" vertical="center" indent="1"/>
    </xf>
    <xf numFmtId="49" fontId="9" fillId="4" borderId="14" xfId="4" applyNumberFormat="1" applyFont="1" applyFill="1" applyBorder="1" applyAlignment="1">
      <alignment horizontal="left" vertical="center" wrapText="1" indent="1"/>
    </xf>
    <xf numFmtId="49" fontId="9" fillId="4" borderId="14" xfId="2" applyNumberFormat="1" applyFont="1" applyFill="1" applyBorder="1" applyAlignment="1">
      <alignment horizontal="left" vertical="center" wrapText="1" indent="1"/>
    </xf>
    <xf numFmtId="0" fontId="8" fillId="3" borderId="14" xfId="3" applyFont="1" applyFill="1" applyBorder="1" applyAlignment="1">
      <alignment horizontal="center" vertical="center" wrapText="1"/>
    </xf>
    <xf numFmtId="0" fontId="14" fillId="14" borderId="14" xfId="3" applyFont="1" applyFill="1" applyBorder="1" applyAlignment="1">
      <alignment horizontal="center" vertical="center"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5" xfId="0" applyFont="1" applyBorder="1" applyAlignment="1">
      <alignment vertical="center" wrapText="1"/>
    </xf>
  </cellXfs>
  <cellStyles count="7">
    <cellStyle name="Normal 2" xfId="2" xr:uid="{00000000-0005-0000-0000-000031000000}"/>
    <cellStyle name="Normal 3" xfId="3" xr:uid="{00000000-0005-0000-0000-000032000000}"/>
    <cellStyle name="Normal 4" xfId="4" xr:uid="{00000000-0005-0000-0000-000033000000}"/>
    <cellStyle name="Normal 5" xfId="5" xr:uid="{00000000-0005-0000-0000-000034000000}"/>
    <cellStyle name="Normalno" xfId="0" builtinId="0"/>
    <cellStyle name="Obično 10" xfId="6" xr:uid="{00000000-0005-0000-0000-00003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1048603</xdr:colOff>
      <xdr:row>1</xdr:row>
      <xdr:rowOff>129841</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16640" y="0"/>
          <a:ext cx="1048385" cy="373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559290" y="447675"/>
          <a:ext cx="5458460" cy="285369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9587865" y="3888105"/>
          <a:ext cx="4175125" cy="317373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947775" y="3884930"/>
          <a:ext cx="4206875" cy="315785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85" zoomScaleNormal="85" zoomScaleSheetLayoutView="65" workbookViewId="0">
      <selection activeCell="B5" sqref="B5"/>
    </sheetView>
  </sheetViews>
  <sheetFormatPr defaultColWidth="9.08984375" defaultRowHeight="28.5"/>
  <cols>
    <col min="1" max="1" width="8.54296875" style="51" customWidth="1"/>
    <col min="2" max="2" width="96.6328125" style="52" customWidth="1"/>
    <col min="3" max="3" width="24.6328125" style="52" customWidth="1"/>
    <col min="4" max="4" width="33.6328125" style="52" customWidth="1"/>
    <col min="5" max="5" width="31.6328125" style="53" customWidth="1"/>
    <col min="6" max="8" width="14.81640625" style="52" customWidth="1"/>
    <col min="9" max="13" width="14.08984375" style="52" customWidth="1"/>
    <col min="14" max="14" width="17.6328125" style="52" customWidth="1"/>
    <col min="15" max="15" width="9.08984375" style="52"/>
    <col min="16" max="16" width="9.08984375" style="52" customWidth="1"/>
    <col min="17" max="16384" width="9.08984375" style="52"/>
  </cols>
  <sheetData>
    <row r="1" spans="1:12" ht="19.25" customHeight="1">
      <c r="B1" s="54" t="s">
        <v>0</v>
      </c>
      <c r="C1" s="128"/>
      <c r="D1" s="128"/>
      <c r="E1" s="55"/>
    </row>
    <row r="2" spans="1:12" ht="64.5" customHeight="1">
      <c r="B2" s="129" t="s">
        <v>1</v>
      </c>
      <c r="C2" s="129"/>
      <c r="D2" s="129"/>
      <c r="E2" s="129"/>
    </row>
    <row r="3" spans="1:12" ht="33" hidden="1" customHeight="1">
      <c r="A3" s="130" t="s">
        <v>2</v>
      </c>
      <c r="B3" s="131"/>
      <c r="C3" s="131"/>
      <c r="D3" s="131"/>
      <c r="E3" s="131"/>
    </row>
    <row r="4" spans="1:12" ht="119.4" customHeight="1">
      <c r="A4" s="56" t="s">
        <v>3</v>
      </c>
      <c r="B4" s="132" t="s">
        <v>433</v>
      </c>
      <c r="C4" s="133"/>
      <c r="D4" s="133"/>
      <c r="E4" s="134"/>
    </row>
    <row r="5" spans="1:12" ht="107" customHeight="1">
      <c r="A5" s="57"/>
      <c r="B5" s="58" t="s">
        <v>4</v>
      </c>
      <c r="C5" s="58" t="s">
        <v>5</v>
      </c>
      <c r="D5" s="59" t="s">
        <v>6</v>
      </c>
      <c r="E5" s="60" t="s">
        <v>7</v>
      </c>
    </row>
    <row r="6" spans="1:12" ht="24.75" customHeight="1">
      <c r="A6" s="61"/>
      <c r="B6" s="62">
        <v>1</v>
      </c>
      <c r="C6" s="62">
        <v>2</v>
      </c>
      <c r="D6" s="62">
        <v>3</v>
      </c>
      <c r="E6" s="63">
        <v>4</v>
      </c>
    </row>
    <row r="7" spans="1:12" ht="35.4" customHeight="1">
      <c r="A7" s="64" t="s">
        <v>8</v>
      </c>
      <c r="B7" s="135" t="s">
        <v>9</v>
      </c>
      <c r="C7" s="136"/>
      <c r="D7" s="137"/>
      <c r="E7" s="65">
        <f>SUM(E8:E30)</f>
        <v>0</v>
      </c>
      <c r="F7" s="66"/>
      <c r="G7" s="66"/>
    </row>
    <row r="8" spans="1:12" s="50" customFormat="1" ht="1.25" customHeight="1">
      <c r="A8" s="67"/>
      <c r="B8" s="68"/>
      <c r="C8" s="69"/>
      <c r="D8" s="70"/>
      <c r="E8" s="71"/>
      <c r="J8" s="52"/>
      <c r="K8" s="52"/>
      <c r="L8" s="52"/>
    </row>
    <row r="9" spans="1:12">
      <c r="A9" s="72">
        <v>1</v>
      </c>
      <c r="B9" s="73"/>
      <c r="C9" s="73"/>
      <c r="D9" s="73"/>
      <c r="E9" s="74">
        <v>0</v>
      </c>
    </row>
    <row r="10" spans="1:12">
      <c r="A10" s="72">
        <v>2</v>
      </c>
      <c r="B10" s="73"/>
      <c r="C10" s="73"/>
      <c r="D10" s="73"/>
      <c r="E10" s="74"/>
    </row>
    <row r="11" spans="1:12">
      <c r="A11" s="72">
        <v>3</v>
      </c>
      <c r="B11" s="73"/>
      <c r="C11" s="73"/>
      <c r="D11" s="73"/>
      <c r="E11" s="74"/>
    </row>
    <row r="12" spans="1:12">
      <c r="A12" s="72">
        <v>4</v>
      </c>
      <c r="B12" s="73"/>
      <c r="C12" s="73"/>
      <c r="D12" s="73"/>
      <c r="E12" s="74"/>
    </row>
    <row r="13" spans="1:12">
      <c r="A13" s="72">
        <v>5</v>
      </c>
      <c r="B13" s="73"/>
      <c r="C13" s="73"/>
      <c r="D13" s="73"/>
      <c r="E13" s="74"/>
    </row>
    <row r="14" spans="1:12">
      <c r="A14" s="72">
        <v>6</v>
      </c>
      <c r="B14" s="73"/>
      <c r="C14" s="73"/>
      <c r="D14" s="73"/>
      <c r="E14" s="74"/>
    </row>
    <row r="15" spans="1:12">
      <c r="A15" s="72">
        <v>7</v>
      </c>
      <c r="B15" s="73"/>
      <c r="C15" s="73"/>
      <c r="D15" s="73"/>
      <c r="E15" s="74"/>
    </row>
    <row r="16" spans="1:12">
      <c r="A16" s="72">
        <v>8</v>
      </c>
      <c r="B16" s="73"/>
      <c r="C16" s="73"/>
      <c r="D16" s="73"/>
      <c r="E16" s="74"/>
    </row>
    <row r="17" spans="1:14">
      <c r="A17" s="72">
        <v>9</v>
      </c>
      <c r="B17" s="73"/>
      <c r="C17" s="73"/>
      <c r="D17" s="73"/>
      <c r="E17" s="74"/>
    </row>
    <row r="18" spans="1:14">
      <c r="A18" s="72">
        <v>10</v>
      </c>
      <c r="B18" s="73"/>
      <c r="C18" s="73"/>
      <c r="D18" s="73"/>
      <c r="E18" s="74"/>
    </row>
    <row r="19" spans="1:14">
      <c r="A19" s="72">
        <v>11</v>
      </c>
      <c r="B19" s="73"/>
      <c r="C19" s="73"/>
      <c r="D19" s="73"/>
      <c r="E19" s="74"/>
    </row>
    <row r="20" spans="1:14">
      <c r="A20" s="72">
        <v>12</v>
      </c>
      <c r="B20" s="73"/>
      <c r="C20" s="73"/>
      <c r="D20" s="73"/>
      <c r="E20" s="74"/>
    </row>
    <row r="21" spans="1:14">
      <c r="A21" s="72">
        <v>13</v>
      </c>
      <c r="B21" s="73"/>
      <c r="C21" s="73"/>
      <c r="D21" s="73"/>
      <c r="E21" s="74"/>
    </row>
    <row r="22" spans="1:14">
      <c r="A22" s="72">
        <v>14</v>
      </c>
      <c r="B22" s="73"/>
      <c r="C22" s="73"/>
      <c r="D22" s="73"/>
      <c r="E22" s="74"/>
    </row>
    <row r="23" spans="1:14">
      <c r="A23" s="72">
        <v>15</v>
      </c>
      <c r="B23" s="73"/>
      <c r="C23" s="73"/>
      <c r="D23" s="73"/>
      <c r="E23" s="74"/>
    </row>
    <row r="24" spans="1:14">
      <c r="A24" s="72">
        <v>16</v>
      </c>
      <c r="B24" s="73"/>
      <c r="C24" s="73"/>
      <c r="D24" s="73"/>
      <c r="E24" s="74"/>
    </row>
    <row r="25" spans="1:14">
      <c r="A25" s="72">
        <v>17</v>
      </c>
      <c r="B25" s="73"/>
      <c r="C25" s="73"/>
      <c r="D25" s="73"/>
      <c r="E25" s="74"/>
    </row>
    <row r="26" spans="1:14">
      <c r="A26" s="72">
        <v>18</v>
      </c>
      <c r="B26" s="73"/>
      <c r="C26" s="73"/>
      <c r="D26" s="73"/>
      <c r="E26" s="74"/>
    </row>
    <row r="27" spans="1:14">
      <c r="A27" s="72">
        <v>19</v>
      </c>
      <c r="B27" s="73"/>
      <c r="C27" s="73"/>
      <c r="D27" s="73"/>
      <c r="E27" s="74"/>
    </row>
    <row r="28" spans="1:14">
      <c r="A28" s="72">
        <v>20</v>
      </c>
      <c r="B28" s="73"/>
      <c r="C28" s="73"/>
      <c r="D28" s="73"/>
      <c r="E28" s="74"/>
    </row>
    <row r="29" spans="1:14" ht="33.65" customHeight="1">
      <c r="A29" s="75" t="s">
        <v>10</v>
      </c>
      <c r="B29" s="73"/>
      <c r="C29" s="73"/>
      <c r="D29" s="73"/>
      <c r="E29" s="74"/>
    </row>
    <row r="30" spans="1:14" ht="1.25" customHeight="1">
      <c r="A30" s="76"/>
      <c r="B30" s="73"/>
      <c r="C30" s="73"/>
      <c r="D30" s="73"/>
      <c r="E30" s="74"/>
      <c r="N30" s="52" t="s">
        <v>11</v>
      </c>
    </row>
    <row r="31" spans="1:14" ht="36.65" customHeight="1">
      <c r="A31" s="77" t="s">
        <v>12</v>
      </c>
      <c r="B31" s="121" t="s">
        <v>13</v>
      </c>
      <c r="C31" s="122"/>
      <c r="D31" s="78"/>
      <c r="E31" s="79">
        <f>SUM(E32:E35)</f>
        <v>0</v>
      </c>
    </row>
    <row r="32" spans="1:14" ht="1.25" customHeight="1">
      <c r="A32" s="80"/>
      <c r="B32" s="81"/>
      <c r="C32" s="82"/>
      <c r="D32" s="73"/>
      <c r="E32" s="83"/>
    </row>
    <row r="33" spans="1:10">
      <c r="A33" s="80"/>
      <c r="B33" s="81"/>
      <c r="C33" s="82"/>
      <c r="D33" s="73"/>
      <c r="E33" s="83">
        <v>0</v>
      </c>
    </row>
    <row r="34" spans="1:10">
      <c r="A34" s="80"/>
      <c r="B34" s="81"/>
      <c r="C34" s="82"/>
      <c r="D34" s="73"/>
      <c r="E34" s="83"/>
    </row>
    <row r="35" spans="1:10" ht="1.25" customHeight="1">
      <c r="A35" s="80"/>
      <c r="B35" s="81"/>
      <c r="C35" s="82"/>
      <c r="D35" s="73"/>
      <c r="E35" s="83"/>
    </row>
    <row r="36" spans="1:10" ht="35" customHeight="1">
      <c r="A36" s="77" t="s">
        <v>14</v>
      </c>
      <c r="B36" s="121" t="s">
        <v>15</v>
      </c>
      <c r="C36" s="122"/>
      <c r="D36" s="84"/>
      <c r="E36" s="79">
        <f>SUM(E37:E40)</f>
        <v>0</v>
      </c>
    </row>
    <row r="37" spans="1:10" ht="1.25" customHeight="1">
      <c r="A37" s="80"/>
      <c r="B37" s="81"/>
      <c r="C37" s="82"/>
      <c r="D37" s="73"/>
      <c r="E37" s="83"/>
    </row>
    <row r="38" spans="1:10">
      <c r="A38" s="80"/>
      <c r="B38" s="81"/>
      <c r="C38" s="82"/>
      <c r="D38" s="73"/>
      <c r="E38" s="83">
        <v>0</v>
      </c>
    </row>
    <row r="39" spans="1:10">
      <c r="A39" s="80"/>
      <c r="B39" s="81"/>
      <c r="C39" s="82"/>
      <c r="D39" s="73"/>
      <c r="E39" s="83"/>
    </row>
    <row r="40" spans="1:10" ht="1.25" customHeight="1">
      <c r="A40" s="80"/>
      <c r="B40" s="81"/>
      <c r="C40" s="82"/>
      <c r="D40" s="73"/>
      <c r="E40" s="83"/>
      <c r="F40" s="66"/>
    </row>
    <row r="41" spans="1:10" ht="38.4" customHeight="1">
      <c r="A41" s="77" t="s">
        <v>16</v>
      </c>
      <c r="B41" s="123" t="s">
        <v>17</v>
      </c>
      <c r="C41" s="124"/>
      <c r="D41" s="85"/>
      <c r="E41" s="79">
        <f>SUM(E42:E45)</f>
        <v>0</v>
      </c>
    </row>
    <row r="42" spans="1:10" ht="1.25" customHeight="1">
      <c r="A42" s="80"/>
      <c r="B42" s="81"/>
      <c r="C42" s="82"/>
      <c r="D42" s="73"/>
      <c r="E42" s="83"/>
      <c r="G42" s="66"/>
      <c r="J42" s="66"/>
    </row>
    <row r="43" spans="1:10">
      <c r="A43" s="80"/>
      <c r="B43" s="81"/>
      <c r="C43" s="82"/>
      <c r="D43" s="73"/>
      <c r="E43" s="83">
        <v>0</v>
      </c>
      <c r="G43" s="66"/>
      <c r="J43" s="66"/>
    </row>
    <row r="44" spans="1:10">
      <c r="A44" s="80"/>
      <c r="B44" s="81"/>
      <c r="C44" s="82"/>
      <c r="D44" s="73"/>
      <c r="E44" s="83"/>
      <c r="G44" s="66"/>
      <c r="J44" s="66"/>
    </row>
    <row r="45" spans="1:10" ht="1.25" customHeight="1">
      <c r="A45" s="80"/>
      <c r="B45" s="81"/>
      <c r="C45" s="82"/>
      <c r="D45" s="73"/>
      <c r="E45" s="83"/>
      <c r="G45" s="66"/>
    </row>
    <row r="46" spans="1:10" ht="35.4" customHeight="1">
      <c r="A46" s="77" t="s">
        <v>18</v>
      </c>
      <c r="B46" s="121" t="s">
        <v>19</v>
      </c>
      <c r="C46" s="122"/>
      <c r="D46" s="85"/>
      <c r="E46" s="79">
        <f>SUM(E47:E50)</f>
        <v>0</v>
      </c>
      <c r="G46" s="66"/>
      <c r="J46" s="66"/>
    </row>
    <row r="47" spans="1:10" ht="1.25" customHeight="1">
      <c r="A47" s="80"/>
      <c r="B47" s="81"/>
      <c r="C47" s="82"/>
      <c r="D47" s="73"/>
      <c r="E47" s="83"/>
      <c r="G47" s="66"/>
      <c r="I47" s="66"/>
    </row>
    <row r="48" spans="1:10">
      <c r="A48" s="80"/>
      <c r="B48" s="81"/>
      <c r="C48" s="86"/>
      <c r="D48" s="73"/>
      <c r="E48" s="83"/>
      <c r="G48" s="66"/>
      <c r="I48" s="66"/>
    </row>
    <row r="49" spans="1:9">
      <c r="A49" s="80"/>
      <c r="B49" s="81"/>
      <c r="C49" s="86"/>
      <c r="D49" s="73"/>
      <c r="E49" s="83"/>
      <c r="G49" s="66"/>
      <c r="I49" s="66"/>
    </row>
    <row r="50" spans="1:9" ht="2" customHeight="1">
      <c r="A50" s="80"/>
      <c r="B50" s="81"/>
      <c r="C50" s="87"/>
      <c r="D50" s="73"/>
      <c r="E50" s="83"/>
      <c r="G50" s="66"/>
    </row>
    <row r="51" spans="1:9" ht="56" customHeight="1">
      <c r="A51" s="125" t="s">
        <v>20</v>
      </c>
      <c r="B51" s="126"/>
      <c r="C51" s="126"/>
      <c r="D51" s="126"/>
      <c r="E51" s="127"/>
    </row>
    <row r="52" spans="1:9" ht="39.65" customHeight="1">
      <c r="A52" s="114" t="s">
        <v>21</v>
      </c>
      <c r="B52" s="115"/>
      <c r="C52" s="115"/>
      <c r="D52" s="115"/>
      <c r="E52" s="116"/>
    </row>
    <row r="53" spans="1:9" ht="75" customHeight="1">
      <c r="A53" s="64" t="s">
        <v>22</v>
      </c>
      <c r="B53" s="117" t="s">
        <v>23</v>
      </c>
      <c r="C53" s="118"/>
      <c r="D53" s="118"/>
      <c r="E53" s="88">
        <f>E7*0.1</f>
        <v>0</v>
      </c>
    </row>
    <row r="54" spans="1:9" ht="75" customHeight="1">
      <c r="A54" s="89" t="s">
        <v>24</v>
      </c>
      <c r="B54" s="117" t="s">
        <v>25</v>
      </c>
      <c r="C54" s="118"/>
      <c r="D54" s="118"/>
      <c r="E54" s="90">
        <f>MIN(E53,(IF(E31="",0,E31)))+E7</f>
        <v>0</v>
      </c>
      <c r="F54" s="66"/>
      <c r="G54" s="66"/>
    </row>
    <row r="55" spans="1:9" ht="79.25" customHeight="1">
      <c r="A55" s="89" t="s">
        <v>26</v>
      </c>
      <c r="B55" s="119" t="s">
        <v>27</v>
      </c>
      <c r="C55" s="120"/>
      <c r="D55" s="120"/>
      <c r="E55" s="90">
        <f>IF((IF((600)&gt;E36,E36,(600)))&gt;(E54*0.02),(E54*0.02),(IF((600)&gt;E36,E36,(600))))</f>
        <v>0</v>
      </c>
    </row>
    <row r="56" spans="1:9" ht="75" customHeight="1">
      <c r="A56" s="89" t="s">
        <v>28</v>
      </c>
      <c r="B56" s="111" t="s">
        <v>29</v>
      </c>
      <c r="C56" s="112"/>
      <c r="D56" s="112"/>
      <c r="E56" s="90">
        <f>IF(((E54*0.1)-E55)&gt;E41,E41,((E54*0.1)-E55))</f>
        <v>0</v>
      </c>
      <c r="G56" s="66"/>
    </row>
    <row r="57" spans="1:9" ht="75" customHeight="1">
      <c r="A57" s="89" t="s">
        <v>30</v>
      </c>
      <c r="B57" s="111" t="s">
        <v>31</v>
      </c>
      <c r="C57" s="112"/>
      <c r="D57" s="112"/>
      <c r="E57" s="90">
        <f>IF((3000)&gt;(E55+E56),(E55+E56),(3000))</f>
        <v>0</v>
      </c>
      <c r="G57" s="66"/>
    </row>
    <row r="58" spans="1:9" ht="106.25" customHeight="1">
      <c r="A58" s="89" t="s">
        <v>32</v>
      </c>
      <c r="B58" s="111" t="s">
        <v>33</v>
      </c>
      <c r="C58" s="112"/>
      <c r="D58" s="112"/>
      <c r="E58" s="90">
        <f>E54+E57</f>
        <v>0</v>
      </c>
    </row>
    <row r="59" spans="1:9" ht="107.4" customHeight="1">
      <c r="A59" s="77" t="s">
        <v>34</v>
      </c>
      <c r="B59" s="113" t="s">
        <v>431</v>
      </c>
      <c r="C59" s="112"/>
      <c r="D59" s="112"/>
      <c r="E59" s="91"/>
    </row>
    <row r="60" spans="1:9" ht="82.75" customHeight="1">
      <c r="A60" s="77" t="s">
        <v>35</v>
      </c>
      <c r="B60" s="113" t="s">
        <v>432</v>
      </c>
      <c r="C60" s="112"/>
      <c r="D60" s="112"/>
      <c r="E60" s="92"/>
    </row>
    <row r="61" spans="1:9" ht="73.25" customHeight="1">
      <c r="A61" s="77" t="s">
        <v>36</v>
      </c>
      <c r="B61" s="113" t="s">
        <v>37</v>
      </c>
      <c r="C61" s="112"/>
      <c r="D61" s="112"/>
      <c r="E61" s="93">
        <v>30000</v>
      </c>
    </row>
    <row r="62" spans="1:9" ht="62.4" customHeight="1">
      <c r="A62" s="94" t="s">
        <v>38</v>
      </c>
      <c r="B62" s="110" t="s">
        <v>39</v>
      </c>
      <c r="C62" s="110"/>
      <c r="D62" s="110"/>
      <c r="E62" s="95">
        <v>5000</v>
      </c>
    </row>
    <row r="63" spans="1:9" ht="111.65" customHeight="1">
      <c r="A63" s="89" t="s">
        <v>40</v>
      </c>
      <c r="B63" s="111" t="s">
        <v>41</v>
      </c>
      <c r="C63" s="112"/>
      <c r="D63" s="112"/>
      <c r="E63" s="96">
        <v>0</v>
      </c>
    </row>
    <row r="64" spans="1:9" ht="76.25" customHeight="1">
      <c r="A64" s="89" t="s">
        <v>42</v>
      </c>
      <c r="B64" s="111" t="s">
        <v>43</v>
      </c>
      <c r="C64" s="112"/>
      <c r="D64" s="112"/>
      <c r="E64" s="97">
        <f>E7+E31+E36+E41+E46</f>
        <v>0</v>
      </c>
    </row>
    <row r="65" spans="1:5" ht="60" customHeight="1">
      <c r="A65" s="89" t="s">
        <v>44</v>
      </c>
      <c r="B65" s="111" t="s">
        <v>45</v>
      </c>
      <c r="C65" s="112"/>
      <c r="D65" s="112"/>
      <c r="E65" s="95">
        <f>E64-E63</f>
        <v>0</v>
      </c>
    </row>
    <row r="66" spans="1:5" ht="60" customHeight="1">
      <c r="A66" s="89" t="s">
        <v>46</v>
      </c>
      <c r="B66" s="111" t="s">
        <v>47</v>
      </c>
      <c r="C66" s="112"/>
      <c r="D66" s="112"/>
      <c r="E66" s="95">
        <f>ROUND((E63*0.8),2)</f>
        <v>0</v>
      </c>
    </row>
    <row r="67" spans="1:5" ht="57" customHeight="1">
      <c r="A67" s="98" t="s">
        <v>48</v>
      </c>
      <c r="B67" s="108" t="s">
        <v>49</v>
      </c>
      <c r="C67" s="109"/>
      <c r="D67" s="109"/>
      <c r="E67" s="99">
        <f>E63-E66</f>
        <v>0</v>
      </c>
    </row>
    <row r="68" spans="1:5" s="50" customFormat="1" ht="44.25" hidden="1" customHeight="1">
      <c r="A68" s="100"/>
      <c r="B68" s="101"/>
      <c r="C68" s="101"/>
      <c r="D68" s="102"/>
      <c r="E68" s="103"/>
    </row>
    <row r="77" spans="1:5" hidden="1">
      <c r="B77" s="52" t="s">
        <v>50</v>
      </c>
    </row>
    <row r="78" spans="1:5" hidden="1">
      <c r="B78" s="52" t="s">
        <v>51</v>
      </c>
    </row>
  </sheetData>
  <sheetProtection formatCells="0" insertRows="0"/>
  <mergeCells count="26">
    <mergeCell ref="C1:D1"/>
    <mergeCell ref="B2:E2"/>
    <mergeCell ref="A3:E3"/>
    <mergeCell ref="B4:E4"/>
    <mergeCell ref="B7:D7"/>
    <mergeCell ref="B31:C31"/>
    <mergeCell ref="B36:C36"/>
    <mergeCell ref="B41:C41"/>
    <mergeCell ref="B46:C46"/>
    <mergeCell ref="A51:E51"/>
    <mergeCell ref="A52:E52"/>
    <mergeCell ref="B53:D53"/>
    <mergeCell ref="B54:D54"/>
    <mergeCell ref="B55:D55"/>
    <mergeCell ref="B56:D56"/>
    <mergeCell ref="B57:D57"/>
    <mergeCell ref="B58:D58"/>
    <mergeCell ref="B59:D59"/>
    <mergeCell ref="B60:D60"/>
    <mergeCell ref="B61:D61"/>
    <mergeCell ref="B67:D67"/>
    <mergeCell ref="B62:D62"/>
    <mergeCell ref="B63:D63"/>
    <mergeCell ref="B64:D64"/>
    <mergeCell ref="B65:D65"/>
    <mergeCell ref="B66:D66"/>
  </mergeCells>
  <pageMargins left="0.70866141732283505" right="0.70866141732283505" top="0.74803149606299202" bottom="0.74803149606299202" header="0.31496062992126" footer="0.31496062992126"/>
  <pageSetup scale="38" orientation="landscape"/>
  <rowBreaks count="1" manualBreakCount="1">
    <brk id="60" max="14" man="1"/>
  </rowBreaks>
  <ignoredErrors>
    <ignoredError sqref="E46 E41 E36"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workbookViewId="0">
      <selection activeCell="C6" sqref="C6:N6"/>
    </sheetView>
  </sheetViews>
  <sheetFormatPr defaultColWidth="14.453125" defaultRowHeight="15" customHeight="1"/>
  <cols>
    <col min="1" max="1" width="12" style="45" customWidth="1"/>
    <col min="2" max="2" width="35" style="45" customWidth="1"/>
    <col min="3" max="13" width="8.6328125" style="45" customWidth="1"/>
    <col min="14" max="14" width="23.90625" style="45" customWidth="1"/>
    <col min="15" max="26" width="8.6328125" style="45" customWidth="1"/>
    <col min="27" max="16384" width="14.453125" style="45"/>
  </cols>
  <sheetData>
    <row r="1" spans="1:26" ht="14.5">
      <c r="A1" s="46"/>
      <c r="B1" s="46"/>
      <c r="C1" s="46"/>
      <c r="D1" s="46"/>
      <c r="E1" s="46"/>
      <c r="F1" s="46"/>
      <c r="G1" s="46"/>
      <c r="H1" s="46"/>
      <c r="I1" s="46"/>
      <c r="J1" s="46"/>
      <c r="K1" s="46"/>
      <c r="L1" s="46"/>
      <c r="M1" s="46"/>
      <c r="N1" s="46"/>
      <c r="O1" s="46"/>
      <c r="P1" s="46"/>
      <c r="Q1" s="46"/>
      <c r="R1" s="46"/>
      <c r="S1" s="46"/>
      <c r="T1" s="46"/>
      <c r="U1" s="46"/>
      <c r="V1" s="46"/>
      <c r="W1" s="46"/>
      <c r="X1" s="46"/>
      <c r="Y1" s="46"/>
      <c r="Z1" s="46"/>
    </row>
    <row r="2" spans="1:26" ht="24" customHeight="1">
      <c r="A2" s="138" t="s">
        <v>52</v>
      </c>
      <c r="B2" s="138"/>
      <c r="C2" s="138"/>
      <c r="D2" s="138"/>
      <c r="E2" s="138"/>
      <c r="F2" s="138"/>
      <c r="G2" s="138"/>
      <c r="H2" s="138"/>
      <c r="I2" s="138"/>
      <c r="J2" s="138"/>
      <c r="K2" s="138"/>
      <c r="L2" s="138"/>
      <c r="M2" s="138"/>
      <c r="N2" s="138"/>
      <c r="O2" s="49"/>
      <c r="P2" s="49"/>
      <c r="Q2" s="49"/>
      <c r="R2" s="49"/>
      <c r="S2" s="49"/>
      <c r="T2" s="49"/>
      <c r="U2" s="49"/>
      <c r="V2" s="49"/>
      <c r="W2" s="49"/>
      <c r="X2" s="49"/>
      <c r="Y2" s="49"/>
      <c r="Z2" s="49"/>
    </row>
    <row r="3" spans="1:26" ht="367.75" customHeight="1">
      <c r="A3" s="47" t="s">
        <v>53</v>
      </c>
      <c r="B3" s="48" t="s">
        <v>54</v>
      </c>
      <c r="C3" s="139" t="s">
        <v>55</v>
      </c>
      <c r="D3" s="140"/>
      <c r="E3" s="140"/>
      <c r="F3" s="140"/>
      <c r="G3" s="140"/>
      <c r="H3" s="140"/>
      <c r="I3" s="140"/>
      <c r="J3" s="140"/>
      <c r="K3" s="140"/>
      <c r="L3" s="140"/>
      <c r="M3" s="140"/>
      <c r="N3" s="140"/>
      <c r="O3" s="49"/>
      <c r="P3" s="49"/>
      <c r="Q3" s="49"/>
      <c r="R3" s="49"/>
      <c r="S3" s="49"/>
      <c r="T3" s="49"/>
      <c r="U3" s="49"/>
      <c r="V3" s="49"/>
      <c r="W3" s="49"/>
      <c r="X3" s="49"/>
      <c r="Y3" s="49"/>
      <c r="Z3" s="49"/>
    </row>
    <row r="4" spans="1:26" ht="44.25" customHeight="1">
      <c r="A4" s="47" t="s">
        <v>56</v>
      </c>
      <c r="B4" s="48" t="s">
        <v>57</v>
      </c>
      <c r="C4" s="139" t="s">
        <v>58</v>
      </c>
      <c r="D4" s="140"/>
      <c r="E4" s="140"/>
      <c r="F4" s="140"/>
      <c r="G4" s="140"/>
      <c r="H4" s="140"/>
      <c r="I4" s="140"/>
      <c r="J4" s="140"/>
      <c r="K4" s="140"/>
      <c r="L4" s="140"/>
      <c r="M4" s="140"/>
      <c r="N4" s="140"/>
      <c r="O4" s="49"/>
      <c r="P4" s="49"/>
      <c r="Q4" s="49"/>
      <c r="R4" s="49"/>
      <c r="S4" s="49"/>
      <c r="T4" s="49"/>
      <c r="U4" s="49"/>
      <c r="V4" s="49"/>
      <c r="W4" s="49"/>
      <c r="X4" s="49"/>
      <c r="Y4" s="49"/>
      <c r="Z4" s="49"/>
    </row>
    <row r="5" spans="1:26" ht="61.5" customHeight="1">
      <c r="A5" s="47" t="s">
        <v>59</v>
      </c>
      <c r="B5" s="48" t="s">
        <v>60</v>
      </c>
      <c r="C5" s="139" t="s">
        <v>61</v>
      </c>
      <c r="D5" s="140"/>
      <c r="E5" s="140"/>
      <c r="F5" s="140"/>
      <c r="G5" s="140"/>
      <c r="H5" s="140"/>
      <c r="I5" s="140"/>
      <c r="J5" s="140"/>
      <c r="K5" s="140"/>
      <c r="L5" s="140"/>
      <c r="M5" s="140"/>
      <c r="N5" s="140"/>
      <c r="O5" s="49"/>
      <c r="P5" s="49"/>
      <c r="Q5" s="49"/>
      <c r="R5" s="49"/>
      <c r="S5" s="49"/>
      <c r="T5" s="49"/>
      <c r="U5" s="49"/>
      <c r="V5" s="49"/>
      <c r="W5" s="49"/>
      <c r="X5" s="49"/>
      <c r="Y5" s="49"/>
      <c r="Z5" s="49"/>
    </row>
    <row r="6" spans="1:26" ht="93" customHeight="1">
      <c r="A6" s="47" t="s">
        <v>62</v>
      </c>
      <c r="B6" s="48" t="s">
        <v>63</v>
      </c>
      <c r="C6" s="141" t="s">
        <v>64</v>
      </c>
      <c r="D6" s="142"/>
      <c r="E6" s="142"/>
      <c r="F6" s="142"/>
      <c r="G6" s="142"/>
      <c r="H6" s="142"/>
      <c r="I6" s="142"/>
      <c r="J6" s="142"/>
      <c r="K6" s="142"/>
      <c r="L6" s="142"/>
      <c r="M6" s="142"/>
      <c r="N6" s="143"/>
      <c r="O6" s="49"/>
      <c r="P6" s="49"/>
      <c r="Q6" s="49"/>
      <c r="R6" s="49"/>
      <c r="S6" s="49"/>
      <c r="T6" s="49"/>
      <c r="U6" s="49"/>
      <c r="V6" s="49"/>
      <c r="W6" s="49"/>
      <c r="X6" s="49"/>
      <c r="Y6" s="49"/>
      <c r="Z6" s="49"/>
    </row>
    <row r="7" spans="1:26" ht="15.75" customHeight="1">
      <c r="A7" s="49"/>
      <c r="B7" s="49"/>
      <c r="C7" s="49"/>
      <c r="D7" s="49"/>
      <c r="E7" s="49"/>
      <c r="F7" s="49"/>
      <c r="G7" s="49"/>
      <c r="H7" s="49"/>
      <c r="I7" s="49"/>
      <c r="J7" s="49"/>
      <c r="K7" s="49"/>
      <c r="L7" s="49"/>
      <c r="M7" s="49"/>
      <c r="N7" s="49"/>
      <c r="O7" s="49"/>
      <c r="P7" s="49"/>
      <c r="Q7" s="49"/>
      <c r="R7" s="49"/>
      <c r="S7" s="49"/>
      <c r="T7" s="49"/>
      <c r="U7" s="49"/>
      <c r="V7" s="49"/>
      <c r="W7" s="49"/>
      <c r="X7" s="49"/>
      <c r="Y7" s="49"/>
      <c r="Z7" s="49"/>
    </row>
    <row r="8" spans="1:26" ht="15.75" customHeight="1"/>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sheetData>
  <mergeCells count="5">
    <mergeCell ref="A2:N2"/>
    <mergeCell ref="C3:N3"/>
    <mergeCell ref="C4:N4"/>
    <mergeCell ref="C5:N5"/>
    <mergeCell ref="C6:N6"/>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08984375" defaultRowHeight="13"/>
  <cols>
    <col min="1" max="6" width="13.08984375" style="14" customWidth="1"/>
    <col min="7" max="7" width="14.90625" style="14" customWidth="1"/>
    <col min="8" max="21" width="9.08984375" style="14"/>
    <col min="22" max="22" width="9.08984375" style="14" customWidth="1"/>
    <col min="23" max="16384" width="9.08984375" style="14"/>
  </cols>
  <sheetData>
    <row r="1" spans="1:13" ht="32.25" customHeight="1">
      <c r="A1" s="158" t="s">
        <v>65</v>
      </c>
      <c r="B1" s="158"/>
      <c r="C1" s="158"/>
      <c r="D1" s="158"/>
      <c r="E1" s="158"/>
      <c r="F1" s="158"/>
      <c r="G1" s="158"/>
      <c r="H1" s="158"/>
      <c r="I1" s="158"/>
      <c r="J1" s="158"/>
      <c r="K1" s="158"/>
      <c r="M1" s="38" t="s">
        <v>66</v>
      </c>
    </row>
    <row r="2" spans="1:13" ht="20.149999999999999" customHeight="1">
      <c r="A2" s="154" t="s">
        <v>67</v>
      </c>
      <c r="B2" s="155"/>
      <c r="C2" s="155"/>
      <c r="D2" s="155"/>
      <c r="E2" s="155"/>
      <c r="F2" s="155"/>
      <c r="G2" s="155"/>
      <c r="H2" s="155"/>
      <c r="I2" s="155"/>
      <c r="J2" s="155"/>
      <c r="K2" s="155"/>
      <c r="M2" s="39"/>
    </row>
    <row r="3" spans="1:13" ht="18.75" customHeight="1">
      <c r="A3" s="15"/>
      <c r="B3" s="150" t="s">
        <v>68</v>
      </c>
      <c r="C3" s="150"/>
      <c r="D3" s="16"/>
      <c r="E3" s="16"/>
      <c r="F3" s="16"/>
      <c r="G3" s="16"/>
      <c r="H3" s="16"/>
      <c r="I3" s="16"/>
      <c r="J3" s="16"/>
      <c r="K3" s="40"/>
      <c r="M3" s="39"/>
    </row>
    <row r="4" spans="1:13" ht="14.15" customHeight="1">
      <c r="A4" s="17"/>
      <c r="B4" s="151"/>
      <c r="C4" s="151"/>
      <c r="D4" s="18"/>
      <c r="E4" s="19"/>
      <c r="F4" s="20" t="s">
        <v>69</v>
      </c>
      <c r="G4" s="21"/>
      <c r="H4" s="21"/>
      <c r="I4" s="21"/>
      <c r="J4" s="21"/>
      <c r="K4" s="41"/>
    </row>
    <row r="5" spans="1:13" ht="18.75" customHeight="1">
      <c r="A5" s="17"/>
      <c r="B5" s="151"/>
      <c r="C5" s="151"/>
      <c r="D5" s="22"/>
      <c r="E5" s="23"/>
      <c r="F5" s="23"/>
      <c r="G5" s="23"/>
      <c r="H5" s="23"/>
      <c r="I5" s="23"/>
      <c r="J5" s="23"/>
      <c r="K5" s="42"/>
    </row>
    <row r="6" spans="1:13" ht="14.15" customHeight="1">
      <c r="A6" s="17"/>
      <c r="B6" s="151"/>
      <c r="C6" s="151"/>
      <c r="D6" s="24"/>
      <c r="E6" s="25"/>
      <c r="F6" s="153" t="s">
        <v>70</v>
      </c>
      <c r="G6" s="153"/>
      <c r="H6" s="153"/>
      <c r="I6" s="153"/>
      <c r="J6" s="153"/>
      <c r="K6" s="43"/>
    </row>
    <row r="7" spans="1:13" ht="14.15" customHeight="1">
      <c r="A7" s="17"/>
      <c r="B7" s="151"/>
      <c r="C7" s="151"/>
      <c r="D7" s="26"/>
      <c r="E7" s="25"/>
      <c r="F7" s="153"/>
      <c r="G7" s="153"/>
      <c r="H7" s="153"/>
      <c r="I7" s="153"/>
      <c r="J7" s="153"/>
      <c r="K7" s="43"/>
    </row>
    <row r="8" spans="1:13" ht="14.15" customHeight="1">
      <c r="A8" s="17"/>
      <c r="B8" s="151"/>
      <c r="C8" s="151"/>
      <c r="D8" s="27"/>
      <c r="E8" s="28"/>
      <c r="F8" s="153"/>
      <c r="G8" s="153"/>
      <c r="H8" s="153"/>
      <c r="I8" s="153"/>
      <c r="J8" s="153"/>
      <c r="K8" s="43"/>
    </row>
    <row r="9" spans="1:13" ht="14.15" customHeight="1">
      <c r="A9" s="17"/>
      <c r="B9" s="151"/>
      <c r="C9" s="151"/>
      <c r="D9" s="29"/>
      <c r="E9" s="28"/>
      <c r="F9" s="153"/>
      <c r="G9" s="153"/>
      <c r="H9" s="153"/>
      <c r="I9" s="153"/>
      <c r="J9" s="153"/>
      <c r="K9" s="43"/>
    </row>
    <row r="10" spans="1:13" ht="14.15" customHeight="1">
      <c r="A10" s="17"/>
      <c r="B10" s="151"/>
      <c r="C10" s="151"/>
      <c r="D10" s="30"/>
      <c r="E10" s="28"/>
      <c r="F10" s="153"/>
      <c r="G10" s="153"/>
      <c r="H10" s="153"/>
      <c r="I10" s="153"/>
      <c r="J10" s="153"/>
      <c r="K10" s="43"/>
    </row>
    <row r="11" spans="1:13" ht="14.15" customHeight="1">
      <c r="A11" s="17"/>
      <c r="B11" s="151"/>
      <c r="C11" s="151"/>
      <c r="D11" s="31"/>
      <c r="E11" s="28"/>
      <c r="F11" s="153"/>
      <c r="G11" s="153"/>
      <c r="H11" s="153"/>
      <c r="I11" s="153"/>
      <c r="J11" s="153"/>
      <c r="K11" s="43"/>
    </row>
    <row r="12" spans="1:13" ht="14.15" customHeight="1">
      <c r="A12" s="17"/>
      <c r="B12" s="151"/>
      <c r="C12" s="151"/>
      <c r="D12" s="32"/>
      <c r="E12" s="28"/>
      <c r="F12" s="153"/>
      <c r="G12" s="153"/>
      <c r="H12" s="153"/>
      <c r="I12" s="153"/>
      <c r="J12" s="153"/>
      <c r="K12" s="43"/>
    </row>
    <row r="13" spans="1:13" ht="14.15" customHeight="1">
      <c r="A13" s="17"/>
      <c r="B13" s="151"/>
      <c r="C13" s="151"/>
      <c r="D13" s="33"/>
      <c r="E13" s="28"/>
      <c r="F13" s="153"/>
      <c r="G13" s="153"/>
      <c r="H13" s="153"/>
      <c r="I13" s="153"/>
      <c r="J13" s="153"/>
      <c r="K13" s="43"/>
    </row>
    <row r="14" spans="1:13" ht="14.15" customHeight="1">
      <c r="A14" s="17"/>
      <c r="B14" s="151"/>
      <c r="C14" s="151"/>
      <c r="D14" s="34"/>
      <c r="E14" s="28"/>
      <c r="F14" s="153"/>
      <c r="G14" s="153"/>
      <c r="H14" s="153"/>
      <c r="I14" s="153"/>
      <c r="J14" s="153"/>
      <c r="K14" s="43"/>
    </row>
    <row r="15" spans="1:13" ht="14.15" customHeight="1">
      <c r="A15" s="17"/>
      <c r="B15" s="151"/>
      <c r="C15" s="151"/>
      <c r="D15" s="35"/>
      <c r="E15" s="28"/>
      <c r="F15" s="153"/>
      <c r="G15" s="153"/>
      <c r="H15" s="153"/>
      <c r="I15" s="153"/>
      <c r="J15" s="153"/>
      <c r="K15" s="43"/>
    </row>
    <row r="16" spans="1:13" ht="15.5">
      <c r="A16" s="36"/>
      <c r="B16" s="152"/>
      <c r="C16" s="152"/>
      <c r="D16" s="37"/>
      <c r="E16" s="37"/>
      <c r="F16" s="37"/>
      <c r="G16" s="37"/>
      <c r="H16" s="37"/>
      <c r="I16" s="37"/>
      <c r="J16" s="37"/>
      <c r="K16" s="44"/>
    </row>
    <row r="17" spans="1:20" ht="18.5">
      <c r="A17" s="159" t="s">
        <v>71</v>
      </c>
      <c r="B17" s="159"/>
      <c r="C17" s="159"/>
      <c r="D17" s="159"/>
      <c r="E17" s="159"/>
      <c r="F17" s="159"/>
      <c r="G17" s="159"/>
      <c r="H17" s="159"/>
      <c r="I17" s="159"/>
      <c r="J17" s="159"/>
      <c r="K17" s="159"/>
    </row>
    <row r="18" spans="1:20" ht="20.149999999999999" customHeight="1">
      <c r="A18" s="154" t="s">
        <v>72</v>
      </c>
      <c r="B18" s="155"/>
      <c r="C18" s="155"/>
      <c r="D18" s="155"/>
      <c r="E18" s="155"/>
      <c r="F18" s="155"/>
      <c r="G18" s="155"/>
      <c r="H18" s="155"/>
      <c r="I18" s="155"/>
      <c r="J18" s="155"/>
      <c r="K18" s="155"/>
      <c r="M18" s="38" t="s">
        <v>73</v>
      </c>
      <c r="T18" s="38" t="s">
        <v>74</v>
      </c>
    </row>
    <row r="19" spans="1:20" ht="20.149999999999999" customHeight="1">
      <c r="A19" s="154" t="s">
        <v>75</v>
      </c>
      <c r="B19" s="155"/>
      <c r="C19" s="155"/>
      <c r="D19" s="155"/>
      <c r="E19" s="155"/>
      <c r="F19" s="155"/>
      <c r="G19" s="155"/>
      <c r="H19" s="155"/>
      <c r="I19" s="155"/>
      <c r="J19" s="155"/>
      <c r="K19" s="155"/>
    </row>
    <row r="20" spans="1:20" ht="20.149999999999999" customHeight="1">
      <c r="A20" s="154" t="s">
        <v>76</v>
      </c>
      <c r="B20" s="155"/>
      <c r="C20" s="155"/>
      <c r="D20" s="155"/>
      <c r="E20" s="155"/>
      <c r="F20" s="155"/>
      <c r="G20" s="155"/>
      <c r="H20" s="155"/>
      <c r="I20" s="155"/>
      <c r="J20" s="155"/>
      <c r="K20" s="155"/>
      <c r="M20" s="39"/>
    </row>
    <row r="21" spans="1:20" ht="39.9" customHeight="1">
      <c r="A21" s="156" t="s">
        <v>77</v>
      </c>
      <c r="B21" s="157"/>
      <c r="C21" s="157"/>
      <c r="D21" s="157"/>
      <c r="E21" s="157"/>
      <c r="F21" s="157"/>
      <c r="G21" s="157"/>
      <c r="H21" s="157"/>
      <c r="I21" s="157"/>
      <c r="J21" s="157"/>
      <c r="K21" s="157"/>
      <c r="M21" s="39"/>
    </row>
    <row r="22" spans="1:20" ht="39.9" customHeight="1">
      <c r="A22" s="156" t="s">
        <v>78</v>
      </c>
      <c r="B22" s="157"/>
      <c r="C22" s="157"/>
      <c r="D22" s="157"/>
      <c r="E22" s="157"/>
      <c r="F22" s="157"/>
      <c r="G22" s="157"/>
      <c r="H22" s="157"/>
      <c r="I22" s="157"/>
      <c r="J22" s="157"/>
      <c r="K22" s="157"/>
    </row>
    <row r="23" spans="1:20" ht="18.5">
      <c r="A23" s="147" t="s">
        <v>79</v>
      </c>
      <c r="B23" s="148"/>
      <c r="C23" s="148"/>
      <c r="D23" s="148"/>
      <c r="E23" s="148"/>
      <c r="F23" s="148"/>
      <c r="G23" s="148"/>
      <c r="H23" s="148"/>
      <c r="I23" s="148"/>
      <c r="J23" s="148"/>
      <c r="K23" s="149"/>
    </row>
    <row r="24" spans="1:20" ht="39.9" customHeight="1">
      <c r="A24" s="144" t="s">
        <v>80</v>
      </c>
      <c r="B24" s="145"/>
      <c r="C24" s="145"/>
      <c r="D24" s="145"/>
      <c r="E24" s="145"/>
      <c r="F24" s="145"/>
      <c r="G24" s="145"/>
      <c r="H24" s="145"/>
      <c r="I24" s="145"/>
      <c r="J24" s="145"/>
      <c r="K24" s="146"/>
    </row>
    <row r="25" spans="1:20" ht="60" customHeight="1">
      <c r="A25" s="144" t="s">
        <v>81</v>
      </c>
      <c r="B25" s="145"/>
      <c r="C25" s="145"/>
      <c r="D25" s="145"/>
      <c r="E25" s="145"/>
      <c r="F25" s="145"/>
      <c r="G25" s="145"/>
      <c r="H25" s="145"/>
      <c r="I25" s="145"/>
      <c r="J25" s="145"/>
      <c r="K25" s="146"/>
    </row>
    <row r="26" spans="1:20" ht="18.5">
      <c r="A26" s="147" t="s">
        <v>82</v>
      </c>
      <c r="B26" s="148"/>
      <c r="C26" s="148"/>
      <c r="D26" s="148"/>
      <c r="E26" s="148"/>
      <c r="F26" s="148"/>
      <c r="G26" s="148"/>
      <c r="H26" s="148"/>
      <c r="I26" s="148"/>
      <c r="J26" s="148"/>
      <c r="K26" s="149"/>
    </row>
    <row r="27" spans="1:20" ht="20.149999999999999" customHeight="1">
      <c r="A27" s="144" t="s">
        <v>83</v>
      </c>
      <c r="B27" s="145"/>
      <c r="C27" s="145"/>
      <c r="D27" s="145"/>
      <c r="E27" s="145"/>
      <c r="F27" s="145"/>
      <c r="G27" s="145"/>
      <c r="H27" s="145"/>
      <c r="I27" s="145"/>
      <c r="J27" s="145"/>
      <c r="K27" s="146"/>
    </row>
  </sheetData>
  <mergeCells count="15">
    <mergeCell ref="A1:K1"/>
    <mergeCell ref="A2:K2"/>
    <mergeCell ref="A17:K17"/>
    <mergeCell ref="A18:K18"/>
    <mergeCell ref="A19:K19"/>
    <mergeCell ref="A25:K25"/>
    <mergeCell ref="A26:K26"/>
    <mergeCell ref="A27:K27"/>
    <mergeCell ref="B3:C16"/>
    <mergeCell ref="F6:J15"/>
    <mergeCell ref="A20:K20"/>
    <mergeCell ref="A21:K21"/>
    <mergeCell ref="A22:K22"/>
    <mergeCell ref="A23:K23"/>
    <mergeCell ref="A24:K24"/>
  </mergeCells>
  <pageMargins left="0.75" right="0.75" top="1" bottom="1" header="0.5" footer="0.5"/>
  <pageSetup paperSize="9" scale="79" orientation="landscape"/>
  <headerFooter alignWithMargins="0"/>
  <colBreaks count="1" manualBreakCount="1">
    <brk id="11" max="26"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08984375" defaultRowHeight="10.5"/>
  <cols>
    <col min="1" max="1" width="9.08984375" style="1"/>
    <col min="2" max="2" width="140.453125" style="1" customWidth="1"/>
    <col min="3" max="3" width="9.08984375" style="1" hidden="1" customWidth="1"/>
    <col min="4" max="4" width="9.08984375" style="1" customWidth="1"/>
    <col min="5" max="16384" width="9.08984375" style="1"/>
  </cols>
  <sheetData>
    <row r="1" spans="1:3" ht="13">
      <c r="A1" s="168" t="s">
        <v>84</v>
      </c>
      <c r="B1" s="169"/>
      <c r="C1" s="170"/>
    </row>
    <row r="2" spans="1:3" ht="13">
      <c r="A2" s="171" t="s">
        <v>85</v>
      </c>
      <c r="B2" s="172"/>
      <c r="C2" s="173"/>
    </row>
    <row r="3" spans="1:3" ht="13">
      <c r="A3" s="174" t="s">
        <v>86</v>
      </c>
      <c r="B3" s="175"/>
      <c r="C3" s="176"/>
    </row>
    <row r="4" spans="1:3" ht="26">
      <c r="A4" s="3" t="s">
        <v>87</v>
      </c>
      <c r="B4" s="2" t="s">
        <v>88</v>
      </c>
      <c r="C4"/>
    </row>
    <row r="5" spans="1:3" ht="13">
      <c r="A5" s="162" t="s">
        <v>89</v>
      </c>
      <c r="B5" s="177"/>
      <c r="C5" s="163"/>
    </row>
    <row r="6" spans="1:3" ht="13">
      <c r="A6" s="3" t="s">
        <v>90</v>
      </c>
      <c r="B6" s="166" t="s">
        <v>91</v>
      </c>
      <c r="C6" s="167"/>
    </row>
    <row r="7" spans="1:3" ht="13">
      <c r="A7" s="3" t="s">
        <v>92</v>
      </c>
      <c r="B7" s="166" t="s">
        <v>93</v>
      </c>
      <c r="C7" s="167"/>
    </row>
    <row r="8" spans="1:3" ht="78">
      <c r="A8" s="4" t="s">
        <v>94</v>
      </c>
      <c r="B8" s="5" t="s">
        <v>95</v>
      </c>
      <c r="C8"/>
    </row>
    <row r="9" spans="1:3" ht="65">
      <c r="A9" s="4" t="s">
        <v>96</v>
      </c>
      <c r="B9" s="6" t="s">
        <v>97</v>
      </c>
      <c r="C9"/>
    </row>
    <row r="10" spans="1:3" ht="65">
      <c r="A10" s="4" t="s">
        <v>98</v>
      </c>
      <c r="B10" s="6" t="s">
        <v>99</v>
      </c>
      <c r="C10"/>
    </row>
    <row r="11" spans="1:3" ht="65">
      <c r="A11" s="4" t="s">
        <v>100</v>
      </c>
      <c r="B11" s="6" t="s">
        <v>101</v>
      </c>
      <c r="C11"/>
    </row>
    <row r="12" spans="1:3" ht="52">
      <c r="A12" s="4" t="s">
        <v>102</v>
      </c>
      <c r="B12" s="5" t="s">
        <v>103</v>
      </c>
      <c r="C12"/>
    </row>
    <row r="13" spans="1:3" ht="65">
      <c r="A13" s="4" t="s">
        <v>104</v>
      </c>
      <c r="B13" s="5" t="s">
        <v>105</v>
      </c>
      <c r="C13"/>
    </row>
    <row r="14" spans="1:3" ht="78">
      <c r="A14" s="4" t="s">
        <v>106</v>
      </c>
      <c r="B14" s="5" t="s">
        <v>107</v>
      </c>
      <c r="C14"/>
    </row>
    <row r="15" spans="1:3" ht="52">
      <c r="A15" s="4" t="s">
        <v>108</v>
      </c>
      <c r="B15" s="5" t="s">
        <v>109</v>
      </c>
      <c r="C15"/>
    </row>
    <row r="16" spans="1:3" ht="52">
      <c r="A16" s="4" t="s">
        <v>110</v>
      </c>
      <c r="B16" s="104" t="s">
        <v>111</v>
      </c>
      <c r="C16"/>
    </row>
    <row r="17" spans="1:3" ht="14.5">
      <c r="A17" s="4" t="s">
        <v>112</v>
      </c>
      <c r="B17" s="5" t="s">
        <v>113</v>
      </c>
      <c r="C17"/>
    </row>
    <row r="18" spans="1:3" ht="14.5">
      <c r="A18" s="4" t="s">
        <v>114</v>
      </c>
      <c r="B18" s="5" t="s">
        <v>115</v>
      </c>
      <c r="C18"/>
    </row>
    <row r="19" spans="1:3" ht="13">
      <c r="A19" s="3" t="s">
        <v>116</v>
      </c>
      <c r="B19" s="160" t="s">
        <v>117</v>
      </c>
      <c r="C19" s="161"/>
    </row>
    <row r="20" spans="1:3" ht="14.5">
      <c r="A20" s="4" t="s">
        <v>118</v>
      </c>
      <c r="B20" s="5" t="s">
        <v>119</v>
      </c>
      <c r="C20"/>
    </row>
    <row r="21" spans="1:3" ht="14.5">
      <c r="A21" s="4" t="s">
        <v>120</v>
      </c>
      <c r="B21" s="5" t="s">
        <v>121</v>
      </c>
      <c r="C21"/>
    </row>
    <row r="22" spans="1:3" ht="39">
      <c r="A22" s="4" t="s">
        <v>122</v>
      </c>
      <c r="B22" s="5" t="s">
        <v>123</v>
      </c>
      <c r="C22"/>
    </row>
    <row r="23" spans="1:3" ht="14.5">
      <c r="A23" s="4" t="s">
        <v>124</v>
      </c>
      <c r="B23" s="5" t="s">
        <v>125</v>
      </c>
      <c r="C23"/>
    </row>
    <row r="24" spans="1:3" ht="14.5">
      <c r="A24" s="4" t="s">
        <v>126</v>
      </c>
      <c r="B24" s="5" t="s">
        <v>127</v>
      </c>
      <c r="C24"/>
    </row>
    <row r="25" spans="1:3" ht="14.5">
      <c r="A25" s="4" t="s">
        <v>128</v>
      </c>
      <c r="B25" s="5" t="s">
        <v>129</v>
      </c>
      <c r="C25"/>
    </row>
    <row r="26" spans="1:3" ht="14.5">
      <c r="A26" s="4" t="s">
        <v>130</v>
      </c>
      <c r="B26" s="5" t="s">
        <v>131</v>
      </c>
      <c r="C26"/>
    </row>
    <row r="27" spans="1:3" ht="14.5">
      <c r="A27" s="4" t="s">
        <v>132</v>
      </c>
      <c r="B27" s="5" t="s">
        <v>133</v>
      </c>
      <c r="C27"/>
    </row>
    <row r="28" spans="1:3" ht="14.5">
      <c r="A28" s="4" t="s">
        <v>134</v>
      </c>
      <c r="B28" s="5" t="s">
        <v>135</v>
      </c>
      <c r="C28"/>
    </row>
    <row r="29" spans="1:3" ht="14.5">
      <c r="A29" s="4" t="s">
        <v>136</v>
      </c>
      <c r="B29" s="5" t="s">
        <v>137</v>
      </c>
      <c r="C29"/>
    </row>
    <row r="30" spans="1:3" ht="14.5">
      <c r="A30" s="4" t="s">
        <v>138</v>
      </c>
      <c r="B30" s="5" t="s">
        <v>139</v>
      </c>
      <c r="C30"/>
    </row>
    <row r="31" spans="1:3" ht="14.5">
      <c r="A31" s="4" t="s">
        <v>140</v>
      </c>
      <c r="B31" s="5" t="s">
        <v>141</v>
      </c>
      <c r="C31"/>
    </row>
    <row r="32" spans="1:3" ht="14.5">
      <c r="A32" s="4" t="s">
        <v>142</v>
      </c>
      <c r="B32" s="5" t="s">
        <v>143</v>
      </c>
      <c r="C32"/>
    </row>
    <row r="33" spans="1:3" ht="14.5">
      <c r="A33" s="4" t="s">
        <v>144</v>
      </c>
      <c r="B33" s="5" t="s">
        <v>145</v>
      </c>
      <c r="C33"/>
    </row>
    <row r="34" spans="1:3" ht="14.5">
      <c r="A34" s="4" t="s">
        <v>146</v>
      </c>
      <c r="B34" s="5" t="s">
        <v>147</v>
      </c>
      <c r="C34"/>
    </row>
    <row r="35" spans="1:3" ht="14.5">
      <c r="A35" s="4" t="s">
        <v>148</v>
      </c>
      <c r="B35" s="5" t="s">
        <v>149</v>
      </c>
      <c r="C35"/>
    </row>
    <row r="36" spans="1:3" ht="14.5">
      <c r="A36" s="4" t="s">
        <v>150</v>
      </c>
      <c r="B36" s="5" t="s">
        <v>151</v>
      </c>
      <c r="C36"/>
    </row>
    <row r="37" spans="1:3" ht="14.5">
      <c r="A37" s="4" t="s">
        <v>152</v>
      </c>
      <c r="B37" s="5" t="s">
        <v>153</v>
      </c>
      <c r="C37"/>
    </row>
    <row r="38" spans="1:3" ht="14.5">
      <c r="A38" s="4" t="s">
        <v>154</v>
      </c>
      <c r="B38" s="5" t="s">
        <v>155</v>
      </c>
      <c r="C38"/>
    </row>
    <row r="39" spans="1:3" ht="14.5">
      <c r="A39" s="4" t="s">
        <v>156</v>
      </c>
      <c r="B39" s="5" t="s">
        <v>157</v>
      </c>
      <c r="C39"/>
    </row>
    <row r="40" spans="1:3" ht="14.5">
      <c r="A40" s="4" t="s">
        <v>158</v>
      </c>
      <c r="B40" s="5" t="s">
        <v>159</v>
      </c>
      <c r="C40"/>
    </row>
    <row r="41" spans="1:3" ht="14.5">
      <c r="A41" s="4" t="s">
        <v>160</v>
      </c>
      <c r="B41" s="5" t="s">
        <v>161</v>
      </c>
      <c r="C41"/>
    </row>
    <row r="42" spans="1:3" ht="14.5">
      <c r="A42" s="4" t="s">
        <v>162</v>
      </c>
      <c r="B42" s="5" t="s">
        <v>163</v>
      </c>
      <c r="C42"/>
    </row>
    <row r="43" spans="1:3" ht="14.5">
      <c r="A43" s="4" t="s">
        <v>164</v>
      </c>
      <c r="B43" s="5" t="s">
        <v>165</v>
      </c>
      <c r="C43"/>
    </row>
    <row r="44" spans="1:3" ht="14.5">
      <c r="A44" s="4" t="s">
        <v>166</v>
      </c>
      <c r="B44" s="5" t="s">
        <v>167</v>
      </c>
      <c r="C44"/>
    </row>
    <row r="45" spans="1:3" ht="14.5">
      <c r="A45" s="4" t="s">
        <v>168</v>
      </c>
      <c r="B45" s="5" t="s">
        <v>169</v>
      </c>
      <c r="C45"/>
    </row>
    <row r="46" spans="1:3" ht="14.5">
      <c r="A46" s="4" t="s">
        <v>170</v>
      </c>
      <c r="B46" s="5" t="s">
        <v>171</v>
      </c>
      <c r="C46"/>
    </row>
    <row r="47" spans="1:3" ht="14.5">
      <c r="A47" s="4" t="s">
        <v>172</v>
      </c>
      <c r="B47" s="5" t="s">
        <v>173</v>
      </c>
      <c r="C47"/>
    </row>
    <row r="48" spans="1:3" ht="14.5">
      <c r="A48" s="4" t="s">
        <v>174</v>
      </c>
      <c r="B48" s="5" t="s">
        <v>175</v>
      </c>
      <c r="C48"/>
    </row>
    <row r="49" spans="1:3" ht="14.5">
      <c r="A49" s="4" t="s">
        <v>176</v>
      </c>
      <c r="B49" s="5" t="s">
        <v>177</v>
      </c>
      <c r="C49"/>
    </row>
    <row r="50" spans="1:3" ht="14.5">
      <c r="A50" s="4" t="s">
        <v>178</v>
      </c>
      <c r="B50" s="5" t="s">
        <v>179</v>
      </c>
      <c r="C50"/>
    </row>
    <row r="51" spans="1:3" ht="14.5">
      <c r="A51" s="4" t="s">
        <v>180</v>
      </c>
      <c r="B51" s="5" t="s">
        <v>181</v>
      </c>
      <c r="C51"/>
    </row>
    <row r="52" spans="1:3" ht="14.5">
      <c r="A52" s="4" t="s">
        <v>182</v>
      </c>
      <c r="B52" s="5" t="s">
        <v>183</v>
      </c>
      <c r="C52"/>
    </row>
    <row r="53" spans="1:3" ht="14.5">
      <c r="A53" s="4" t="s">
        <v>184</v>
      </c>
      <c r="B53" s="5" t="s">
        <v>185</v>
      </c>
      <c r="C53"/>
    </row>
    <row r="54" spans="1:3" ht="14.5">
      <c r="A54" s="4" t="s">
        <v>186</v>
      </c>
      <c r="B54" s="5" t="s">
        <v>187</v>
      </c>
      <c r="C54"/>
    </row>
    <row r="55" spans="1:3" ht="14.5">
      <c r="A55" s="4" t="s">
        <v>188</v>
      </c>
      <c r="B55" s="5" t="s">
        <v>189</v>
      </c>
      <c r="C55"/>
    </row>
    <row r="56" spans="1:3" ht="14.5">
      <c r="A56" s="4" t="s">
        <v>190</v>
      </c>
      <c r="B56" s="5" t="s">
        <v>191</v>
      </c>
      <c r="C56"/>
    </row>
    <row r="57" spans="1:3" ht="14.5">
      <c r="A57" s="4" t="s">
        <v>192</v>
      </c>
      <c r="B57" s="5" t="s">
        <v>193</v>
      </c>
      <c r="C57"/>
    </row>
    <row r="58" spans="1:3" ht="14.5">
      <c r="A58" s="4" t="s">
        <v>194</v>
      </c>
      <c r="B58" s="5" t="s">
        <v>195</v>
      </c>
      <c r="C58"/>
    </row>
    <row r="59" spans="1:3" ht="14.5">
      <c r="A59" s="4" t="s">
        <v>196</v>
      </c>
      <c r="B59" s="5" t="s">
        <v>197</v>
      </c>
      <c r="C59"/>
    </row>
    <row r="60" spans="1:3" ht="14.5">
      <c r="A60" s="4" t="s">
        <v>198</v>
      </c>
      <c r="B60" s="5" t="s">
        <v>199</v>
      </c>
      <c r="C60"/>
    </row>
    <row r="61" spans="1:3" ht="14.5">
      <c r="A61" s="4" t="s">
        <v>200</v>
      </c>
      <c r="B61" s="5" t="s">
        <v>201</v>
      </c>
      <c r="C61"/>
    </row>
    <row r="62" spans="1:3" ht="14.5">
      <c r="A62" s="4" t="s">
        <v>202</v>
      </c>
      <c r="B62" s="5" t="s">
        <v>203</v>
      </c>
      <c r="C62"/>
    </row>
    <row r="63" spans="1:3" ht="14.5">
      <c r="A63" s="4" t="s">
        <v>204</v>
      </c>
      <c r="B63" s="5" t="s">
        <v>205</v>
      </c>
      <c r="C63"/>
    </row>
    <row r="64" spans="1:3" ht="14.5">
      <c r="A64" s="4" t="s">
        <v>206</v>
      </c>
      <c r="B64" s="5" t="s">
        <v>207</v>
      </c>
      <c r="C64"/>
    </row>
    <row r="65" spans="1:3" ht="14.5">
      <c r="A65" s="4" t="s">
        <v>208</v>
      </c>
      <c r="B65" s="5" t="s">
        <v>209</v>
      </c>
      <c r="C65"/>
    </row>
    <row r="66" spans="1:3" ht="14.5">
      <c r="A66" s="4" t="s">
        <v>210</v>
      </c>
      <c r="B66" s="5" t="s">
        <v>211</v>
      </c>
      <c r="C66"/>
    </row>
    <row r="67" spans="1:3" ht="14.5">
      <c r="A67" s="4" t="s">
        <v>212</v>
      </c>
      <c r="B67" s="5" t="s">
        <v>213</v>
      </c>
      <c r="C67"/>
    </row>
    <row r="68" spans="1:3" ht="14.5">
      <c r="A68" s="4" t="s">
        <v>214</v>
      </c>
      <c r="B68" s="5" t="s">
        <v>215</v>
      </c>
      <c r="C68"/>
    </row>
    <row r="69" spans="1:3" ht="14.5">
      <c r="A69" s="4" t="s">
        <v>216</v>
      </c>
      <c r="B69" s="5" t="s">
        <v>217</v>
      </c>
      <c r="C69"/>
    </row>
    <row r="70" spans="1:3" ht="14.5">
      <c r="A70" s="4" t="s">
        <v>218</v>
      </c>
      <c r="B70" s="5" t="s">
        <v>219</v>
      </c>
      <c r="C70"/>
    </row>
    <row r="71" spans="1:3" ht="14.5">
      <c r="A71" s="4" t="s">
        <v>220</v>
      </c>
      <c r="B71" s="5" t="s">
        <v>221</v>
      </c>
      <c r="C71"/>
    </row>
    <row r="72" spans="1:3" ht="14.5">
      <c r="A72" s="4" t="s">
        <v>222</v>
      </c>
      <c r="B72" s="5" t="s">
        <v>223</v>
      </c>
      <c r="C72"/>
    </row>
    <row r="73" spans="1:3" ht="14.5">
      <c r="A73" s="4" t="s">
        <v>224</v>
      </c>
      <c r="B73" s="5" t="s">
        <v>225</v>
      </c>
      <c r="C73"/>
    </row>
    <row r="74" spans="1:3" ht="13">
      <c r="A74" s="3" t="s">
        <v>226</v>
      </c>
      <c r="B74" s="160" t="s">
        <v>227</v>
      </c>
      <c r="C74" s="161"/>
    </row>
    <row r="75" spans="1:3" ht="13">
      <c r="A75" s="3" t="s">
        <v>228</v>
      </c>
      <c r="B75" s="164" t="s">
        <v>229</v>
      </c>
      <c r="C75" s="165"/>
    </row>
    <row r="76" spans="1:3" ht="26">
      <c r="A76" s="4" t="s">
        <v>230</v>
      </c>
      <c r="B76" s="5" t="s">
        <v>231</v>
      </c>
      <c r="C76"/>
    </row>
    <row r="77" spans="1:3" ht="14.5">
      <c r="A77" s="4" t="s">
        <v>232</v>
      </c>
      <c r="B77" s="104" t="s">
        <v>233</v>
      </c>
      <c r="C77"/>
    </row>
    <row r="78" spans="1:3" ht="13">
      <c r="A78" s="3" t="s">
        <v>234</v>
      </c>
      <c r="B78" s="160" t="s">
        <v>235</v>
      </c>
      <c r="C78" s="161"/>
    </row>
    <row r="79" spans="1:3" ht="14.5">
      <c r="A79" s="4" t="s">
        <v>236</v>
      </c>
      <c r="B79" s="7" t="s">
        <v>237</v>
      </c>
      <c r="C79"/>
    </row>
    <row r="80" spans="1:3" ht="14.5">
      <c r="A80" s="4" t="s">
        <v>238</v>
      </c>
      <c r="B80" s="7" t="s">
        <v>239</v>
      </c>
      <c r="C80"/>
    </row>
    <row r="81" spans="1:3" ht="14.5">
      <c r="A81" s="4" t="s">
        <v>240</v>
      </c>
      <c r="B81" s="7" t="s">
        <v>241</v>
      </c>
      <c r="C81"/>
    </row>
    <row r="82" spans="1:3" ht="14.5">
      <c r="A82" s="4" t="s">
        <v>242</v>
      </c>
      <c r="B82" s="7" t="s">
        <v>243</v>
      </c>
      <c r="C82"/>
    </row>
    <row r="83" spans="1:3" ht="14.5">
      <c r="A83" s="4" t="s">
        <v>244</v>
      </c>
      <c r="B83" s="7" t="s">
        <v>245</v>
      </c>
      <c r="C83"/>
    </row>
    <row r="84" spans="1:3" ht="14.5">
      <c r="A84" s="4" t="s">
        <v>246</v>
      </c>
      <c r="B84" s="7" t="s">
        <v>247</v>
      </c>
      <c r="C84"/>
    </row>
    <row r="85" spans="1:3" ht="14.5">
      <c r="A85" s="4" t="s">
        <v>248</v>
      </c>
      <c r="B85" s="7" t="s">
        <v>249</v>
      </c>
      <c r="C85"/>
    </row>
    <row r="86" spans="1:3" ht="14.5">
      <c r="A86" s="4" t="s">
        <v>250</v>
      </c>
      <c r="B86" s="7" t="s">
        <v>251</v>
      </c>
      <c r="C86"/>
    </row>
    <row r="87" spans="1:3" ht="14.5">
      <c r="A87" s="4" t="s">
        <v>252</v>
      </c>
      <c r="B87" s="7" t="s">
        <v>253</v>
      </c>
      <c r="C87"/>
    </row>
    <row r="88" spans="1:3" ht="14.5">
      <c r="A88" s="4" t="s">
        <v>254</v>
      </c>
      <c r="B88" s="7" t="s">
        <v>255</v>
      </c>
      <c r="C88"/>
    </row>
    <row r="89" spans="1:3" ht="14.5">
      <c r="A89" s="4" t="s">
        <v>256</v>
      </c>
      <c r="B89" s="7" t="s">
        <v>257</v>
      </c>
      <c r="C89"/>
    </row>
    <row r="90" spans="1:3" ht="14.5">
      <c r="A90" s="4" t="s">
        <v>258</v>
      </c>
      <c r="B90" s="7" t="s">
        <v>259</v>
      </c>
      <c r="C90"/>
    </row>
    <row r="91" spans="1:3" ht="14.5">
      <c r="A91" s="4" t="s">
        <v>260</v>
      </c>
      <c r="B91" s="7" t="s">
        <v>261</v>
      </c>
      <c r="C91"/>
    </row>
    <row r="92" spans="1:3" ht="14.5">
      <c r="A92" s="4" t="s">
        <v>262</v>
      </c>
      <c r="B92" s="7" t="s">
        <v>263</v>
      </c>
      <c r="C92"/>
    </row>
    <row r="93" spans="1:3" ht="14.5">
      <c r="A93" s="4" t="s">
        <v>264</v>
      </c>
      <c r="B93" s="7" t="s">
        <v>225</v>
      </c>
      <c r="C93"/>
    </row>
    <row r="94" spans="1:3" ht="13">
      <c r="A94" s="3" t="s">
        <v>265</v>
      </c>
      <c r="B94" s="160" t="s">
        <v>266</v>
      </c>
      <c r="C94" s="161"/>
    </row>
    <row r="95" spans="1:3" ht="13">
      <c r="A95" s="3" t="s">
        <v>267</v>
      </c>
      <c r="B95" s="164" t="s">
        <v>229</v>
      </c>
      <c r="C95" s="165"/>
    </row>
    <row r="96" spans="1:3" ht="14.5">
      <c r="A96" s="4" t="s">
        <v>268</v>
      </c>
      <c r="B96" s="5" t="s">
        <v>269</v>
      </c>
      <c r="C96"/>
    </row>
    <row r="97" spans="1:3" ht="14.5">
      <c r="A97" s="4" t="s">
        <v>270</v>
      </c>
      <c r="B97" s="5" t="s">
        <v>271</v>
      </c>
      <c r="C97"/>
    </row>
    <row r="98" spans="1:3" ht="13">
      <c r="A98" s="3" t="s">
        <v>272</v>
      </c>
      <c r="B98" s="162" t="s">
        <v>235</v>
      </c>
      <c r="C98" s="163"/>
    </row>
    <row r="99" spans="1:3" ht="26">
      <c r="A99" s="4" t="s">
        <v>273</v>
      </c>
      <c r="B99" s="5" t="s">
        <v>274</v>
      </c>
      <c r="C99"/>
    </row>
    <row r="100" spans="1:3" ht="14.5">
      <c r="A100" s="4" t="s">
        <v>275</v>
      </c>
      <c r="B100" s="5" t="s">
        <v>225</v>
      </c>
      <c r="C100"/>
    </row>
    <row r="101" spans="1:3" ht="13">
      <c r="A101" s="3" t="s">
        <v>276</v>
      </c>
      <c r="B101" s="160" t="s">
        <v>277</v>
      </c>
      <c r="C101" s="161"/>
    </row>
    <row r="102" spans="1:3" ht="13">
      <c r="A102" s="3" t="s">
        <v>278</v>
      </c>
      <c r="B102" s="164" t="s">
        <v>229</v>
      </c>
      <c r="C102" s="165"/>
    </row>
    <row r="103" spans="1:3" ht="39">
      <c r="A103" s="4" t="s">
        <v>279</v>
      </c>
      <c r="B103" s="5" t="s">
        <v>280</v>
      </c>
      <c r="C103"/>
    </row>
    <row r="104" spans="1:3" ht="14.5">
      <c r="A104" s="4" t="s">
        <v>281</v>
      </c>
      <c r="B104" s="5" t="s">
        <v>282</v>
      </c>
      <c r="C104"/>
    </row>
    <row r="105" spans="1:3" ht="14.5">
      <c r="A105" s="4" t="s">
        <v>283</v>
      </c>
      <c r="B105" s="5" t="s">
        <v>284</v>
      </c>
      <c r="C105"/>
    </row>
    <row r="106" spans="1:3" ht="14.5">
      <c r="A106" s="4" t="s">
        <v>285</v>
      </c>
      <c r="B106" s="5" t="s">
        <v>115</v>
      </c>
      <c r="C106"/>
    </row>
    <row r="107" spans="1:3" ht="13">
      <c r="A107" s="3" t="s">
        <v>286</v>
      </c>
      <c r="B107" s="162" t="s">
        <v>235</v>
      </c>
      <c r="C107" s="163"/>
    </row>
    <row r="108" spans="1:3" ht="14.5">
      <c r="A108" s="4" t="s">
        <v>287</v>
      </c>
      <c r="B108" s="5" t="s">
        <v>288</v>
      </c>
      <c r="C108"/>
    </row>
    <row r="109" spans="1:3" ht="14.5">
      <c r="A109" s="4" t="s">
        <v>289</v>
      </c>
      <c r="B109" s="5" t="s">
        <v>290</v>
      </c>
      <c r="C109"/>
    </row>
    <row r="110" spans="1:3" ht="14.5">
      <c r="A110" s="4" t="s">
        <v>291</v>
      </c>
      <c r="B110" s="5" t="s">
        <v>292</v>
      </c>
      <c r="C110"/>
    </row>
    <row r="111" spans="1:3" ht="14.5">
      <c r="A111" s="4" t="s">
        <v>293</v>
      </c>
      <c r="B111" s="5" t="s">
        <v>294</v>
      </c>
      <c r="C111"/>
    </row>
    <row r="112" spans="1:3" ht="14.5">
      <c r="A112" s="4" t="s">
        <v>295</v>
      </c>
      <c r="B112" s="5" t="s">
        <v>296</v>
      </c>
      <c r="C112"/>
    </row>
    <row r="113" spans="1:3" ht="14.5">
      <c r="A113" s="4" t="s">
        <v>297</v>
      </c>
      <c r="B113" s="5" t="s">
        <v>298</v>
      </c>
      <c r="C113"/>
    </row>
    <row r="114" spans="1:3" ht="14.5">
      <c r="A114" s="4" t="s">
        <v>299</v>
      </c>
      <c r="B114" s="5" t="s">
        <v>300</v>
      </c>
      <c r="C114"/>
    </row>
    <row r="115" spans="1:3" ht="14.5">
      <c r="A115" s="4" t="s">
        <v>301</v>
      </c>
      <c r="B115" s="5" t="s">
        <v>302</v>
      </c>
      <c r="C115"/>
    </row>
    <row r="116" spans="1:3" ht="14.5">
      <c r="A116" s="4" t="s">
        <v>303</v>
      </c>
      <c r="B116" s="5" t="s">
        <v>304</v>
      </c>
      <c r="C116"/>
    </row>
    <row r="117" spans="1:3" ht="14.5">
      <c r="A117" s="4" t="s">
        <v>305</v>
      </c>
      <c r="B117" s="5" t="s">
        <v>306</v>
      </c>
      <c r="C117"/>
    </row>
    <row r="118" spans="1:3" ht="14.5">
      <c r="A118" s="4" t="s">
        <v>307</v>
      </c>
      <c r="B118" s="5" t="s">
        <v>308</v>
      </c>
      <c r="C118"/>
    </row>
    <row r="119" spans="1:3" ht="14.5">
      <c r="A119" s="4" t="s">
        <v>309</v>
      </c>
      <c r="B119" s="5" t="s">
        <v>310</v>
      </c>
      <c r="C119"/>
    </row>
    <row r="120" spans="1:3" ht="14.5">
      <c r="A120" s="4" t="s">
        <v>311</v>
      </c>
      <c r="B120" s="5" t="s">
        <v>225</v>
      </c>
      <c r="C120"/>
    </row>
    <row r="121" spans="1:3" ht="13">
      <c r="A121" s="3" t="s">
        <v>312</v>
      </c>
      <c r="B121" s="160" t="s">
        <v>313</v>
      </c>
      <c r="C121" s="161"/>
    </row>
    <row r="122" spans="1:3" ht="13">
      <c r="A122" s="3" t="s">
        <v>314</v>
      </c>
      <c r="B122" s="164" t="s">
        <v>229</v>
      </c>
      <c r="C122" s="165"/>
    </row>
    <row r="123" spans="1:3" ht="15">
      <c r="A123" s="4" t="s">
        <v>315</v>
      </c>
      <c r="B123" s="105" t="s">
        <v>316</v>
      </c>
      <c r="C123"/>
    </row>
    <row r="124" spans="1:3" ht="14.5">
      <c r="A124" s="4" t="s">
        <v>317</v>
      </c>
      <c r="B124" s="106" t="s">
        <v>318</v>
      </c>
      <c r="C124"/>
    </row>
    <row r="125" spans="1:3" ht="14.5">
      <c r="A125" s="4" t="s">
        <v>319</v>
      </c>
      <c r="B125" s="106" t="s">
        <v>320</v>
      </c>
      <c r="C125"/>
    </row>
    <row r="126" spans="1:3" ht="14.5">
      <c r="A126" s="4" t="s">
        <v>321</v>
      </c>
      <c r="B126" s="106" t="s">
        <v>322</v>
      </c>
      <c r="C126"/>
    </row>
    <row r="127" spans="1:3" ht="13">
      <c r="A127" s="3" t="s">
        <v>323</v>
      </c>
      <c r="B127" s="162" t="s">
        <v>324</v>
      </c>
      <c r="C127" s="163"/>
    </row>
    <row r="128" spans="1:3" ht="14.5">
      <c r="A128" s="4" t="s">
        <v>325</v>
      </c>
      <c r="B128" s="6" t="s">
        <v>326</v>
      </c>
      <c r="C128"/>
    </row>
    <row r="129" spans="1:3" ht="14.5">
      <c r="A129" s="4" t="s">
        <v>327</v>
      </c>
      <c r="B129" s="9" t="s">
        <v>328</v>
      </c>
      <c r="C129"/>
    </row>
    <row r="130" spans="1:3" ht="14.5">
      <c r="A130" s="4" t="s">
        <v>329</v>
      </c>
      <c r="B130" s="10" t="s">
        <v>330</v>
      </c>
      <c r="C130"/>
    </row>
    <row r="131" spans="1:3" ht="14.5">
      <c r="A131" s="4" t="s">
        <v>331</v>
      </c>
      <c r="B131" s="6" t="s">
        <v>332</v>
      </c>
      <c r="C131"/>
    </row>
    <row r="132" spans="1:3" ht="15">
      <c r="A132" s="4" t="s">
        <v>333</v>
      </c>
      <c r="B132" s="8" t="s">
        <v>334</v>
      </c>
      <c r="C132"/>
    </row>
    <row r="133" spans="1:3" ht="13">
      <c r="A133" s="3" t="s">
        <v>335</v>
      </c>
      <c r="B133" s="162" t="s">
        <v>336</v>
      </c>
      <c r="C133" s="163"/>
    </row>
    <row r="134" spans="1:3" ht="14.5">
      <c r="A134" s="4" t="s">
        <v>337</v>
      </c>
      <c r="B134" s="11" t="s">
        <v>338</v>
      </c>
      <c r="C134"/>
    </row>
    <row r="135" spans="1:3" ht="14.5">
      <c r="A135" s="4" t="s">
        <v>339</v>
      </c>
      <c r="B135" s="11" t="s">
        <v>340</v>
      </c>
      <c r="C135"/>
    </row>
    <row r="136" spans="1:3" ht="14.5">
      <c r="A136" s="4" t="s">
        <v>341</v>
      </c>
      <c r="B136" s="6" t="s">
        <v>342</v>
      </c>
      <c r="C136"/>
    </row>
    <row r="137" spans="1:3" ht="14.5">
      <c r="A137" s="4" t="s">
        <v>343</v>
      </c>
      <c r="B137" s="6" t="s">
        <v>344</v>
      </c>
      <c r="C137"/>
    </row>
    <row r="138" spans="1:3" ht="14.5">
      <c r="A138" s="4" t="s">
        <v>345</v>
      </c>
      <c r="B138" s="6" t="s">
        <v>346</v>
      </c>
      <c r="C138"/>
    </row>
    <row r="139" spans="1:3" ht="14.5">
      <c r="A139" s="4" t="s">
        <v>347</v>
      </c>
      <c r="B139" s="6" t="s">
        <v>348</v>
      </c>
      <c r="C139"/>
    </row>
    <row r="140" spans="1:3" ht="13">
      <c r="A140" s="3" t="s">
        <v>349</v>
      </c>
      <c r="B140" s="160" t="s">
        <v>350</v>
      </c>
      <c r="C140" s="161"/>
    </row>
    <row r="141" spans="1:3" ht="14.5">
      <c r="A141" s="4" t="s">
        <v>351</v>
      </c>
      <c r="B141" s="5" t="s">
        <v>352</v>
      </c>
      <c r="C141"/>
    </row>
    <row r="142" spans="1:3" ht="14.5">
      <c r="A142" s="4" t="s">
        <v>353</v>
      </c>
      <c r="B142" s="5" t="s">
        <v>354</v>
      </c>
      <c r="C142"/>
    </row>
    <row r="143" spans="1:3" ht="14.5">
      <c r="A143" s="4" t="s">
        <v>355</v>
      </c>
      <c r="B143" s="5" t="s">
        <v>356</v>
      </c>
      <c r="C143"/>
    </row>
    <row r="144" spans="1:3" ht="14.5">
      <c r="A144" s="4" t="s">
        <v>357</v>
      </c>
      <c r="B144" s="5" t="s">
        <v>358</v>
      </c>
      <c r="C144"/>
    </row>
    <row r="145" spans="1:3" ht="14.5">
      <c r="A145" s="4" t="s">
        <v>359</v>
      </c>
      <c r="B145" s="5" t="s">
        <v>360</v>
      </c>
      <c r="C145"/>
    </row>
    <row r="146" spans="1:3" ht="14.5">
      <c r="A146" s="4" t="s">
        <v>361</v>
      </c>
      <c r="B146" s="5" t="s">
        <v>362</v>
      </c>
      <c r="C146"/>
    </row>
    <row r="147" spans="1:3" ht="14.5">
      <c r="A147" s="4" t="s">
        <v>363</v>
      </c>
      <c r="B147" s="5" t="s">
        <v>364</v>
      </c>
      <c r="C147"/>
    </row>
    <row r="148" spans="1:3" ht="14.5">
      <c r="A148" s="4" t="s">
        <v>365</v>
      </c>
      <c r="B148" s="5" t="s">
        <v>366</v>
      </c>
      <c r="C148"/>
    </row>
    <row r="149" spans="1:3" ht="14.5">
      <c r="A149" s="4" t="s">
        <v>367</v>
      </c>
      <c r="B149" s="5" t="s">
        <v>368</v>
      </c>
      <c r="C149"/>
    </row>
    <row r="150" spans="1:3" ht="14.5">
      <c r="A150" s="4" t="s">
        <v>369</v>
      </c>
      <c r="B150" s="5" t="s">
        <v>370</v>
      </c>
      <c r="C150"/>
    </row>
    <row r="151" spans="1:3" ht="14.5">
      <c r="A151" s="4" t="s">
        <v>371</v>
      </c>
      <c r="B151" s="5" t="s">
        <v>372</v>
      </c>
      <c r="C151"/>
    </row>
    <row r="152" spans="1:3" ht="14.5">
      <c r="A152" s="4" t="s">
        <v>373</v>
      </c>
      <c r="B152" s="5" t="s">
        <v>374</v>
      </c>
      <c r="C152"/>
    </row>
    <row r="153" spans="1:3" ht="14.5">
      <c r="A153" s="4" t="s">
        <v>375</v>
      </c>
      <c r="B153" s="5" t="s">
        <v>376</v>
      </c>
      <c r="C153"/>
    </row>
    <row r="154" spans="1:3" ht="26">
      <c r="A154" s="4" t="s">
        <v>377</v>
      </c>
      <c r="B154" s="5" t="s">
        <v>378</v>
      </c>
      <c r="C154"/>
    </row>
    <row r="155" spans="1:3" ht="14.5">
      <c r="A155" s="4" t="s">
        <v>379</v>
      </c>
      <c r="B155" s="5" t="s">
        <v>380</v>
      </c>
      <c r="C155"/>
    </row>
    <row r="156" spans="1:3" ht="14.5">
      <c r="A156" s="4" t="s">
        <v>381</v>
      </c>
      <c r="B156" s="5" t="s">
        <v>382</v>
      </c>
      <c r="C156"/>
    </row>
    <row r="157" spans="1:3" ht="14.5">
      <c r="A157" s="4" t="s">
        <v>383</v>
      </c>
      <c r="B157" s="5" t="s">
        <v>384</v>
      </c>
      <c r="C157"/>
    </row>
    <row r="158" spans="1:3" ht="14.5">
      <c r="A158" s="4" t="s">
        <v>385</v>
      </c>
      <c r="B158" s="5" t="s">
        <v>225</v>
      </c>
      <c r="C158"/>
    </row>
    <row r="159" spans="1:3" ht="14.5">
      <c r="A159" s="4" t="s">
        <v>386</v>
      </c>
      <c r="B159" s="5" t="s">
        <v>387</v>
      </c>
      <c r="C159"/>
    </row>
    <row r="160" spans="1:3" ht="13">
      <c r="A160" s="3" t="s">
        <v>388</v>
      </c>
      <c r="B160" s="160" t="s">
        <v>389</v>
      </c>
      <c r="C160" s="161"/>
    </row>
    <row r="161" spans="1:3" ht="62.25" customHeight="1">
      <c r="A161" s="12" t="s">
        <v>390</v>
      </c>
      <c r="B161" s="107" t="s">
        <v>391</v>
      </c>
      <c r="C161"/>
    </row>
    <row r="162" spans="1:3" ht="14.5">
      <c r="A162" s="4" t="s">
        <v>392</v>
      </c>
      <c r="B162" s="5" t="s">
        <v>393</v>
      </c>
      <c r="C162"/>
    </row>
    <row r="163" spans="1:3" ht="14.5">
      <c r="A163" s="4" t="s">
        <v>394</v>
      </c>
      <c r="B163" s="5" t="s">
        <v>395</v>
      </c>
      <c r="C163"/>
    </row>
    <row r="164" spans="1:3" ht="14.5">
      <c r="A164" s="4" t="s">
        <v>396</v>
      </c>
      <c r="B164" s="5" t="s">
        <v>397</v>
      </c>
      <c r="C164"/>
    </row>
    <row r="165" spans="1:3" ht="51" customHeight="1">
      <c r="A165" s="12" t="s">
        <v>398</v>
      </c>
      <c r="B165" s="13" t="s">
        <v>399</v>
      </c>
      <c r="C165"/>
    </row>
    <row r="166" spans="1:3" ht="14.5">
      <c r="A166" s="4" t="s">
        <v>400</v>
      </c>
      <c r="B166" s="5" t="s">
        <v>401</v>
      </c>
      <c r="C166"/>
    </row>
    <row r="167" spans="1:3" ht="14.5">
      <c r="A167" s="4" t="s">
        <v>402</v>
      </c>
      <c r="B167" s="5" t="s">
        <v>403</v>
      </c>
      <c r="C167"/>
    </row>
    <row r="168" spans="1:3" ht="26">
      <c r="A168" s="4" t="s">
        <v>404</v>
      </c>
      <c r="B168" s="5" t="s">
        <v>405</v>
      </c>
      <c r="C168"/>
    </row>
    <row r="169" spans="1:3" ht="14.5">
      <c r="A169" s="4" t="s">
        <v>406</v>
      </c>
      <c r="B169" s="5" t="s">
        <v>407</v>
      </c>
      <c r="C169"/>
    </row>
    <row r="170" spans="1:3" ht="14.5">
      <c r="A170" s="4" t="s">
        <v>408</v>
      </c>
      <c r="B170" s="5" t="s">
        <v>397</v>
      </c>
      <c r="C170"/>
    </row>
    <row r="171" spans="1:3" ht="14.5">
      <c r="A171" s="4" t="s">
        <v>409</v>
      </c>
      <c r="B171" s="5" t="s">
        <v>410</v>
      </c>
      <c r="C171"/>
    </row>
    <row r="172" spans="1:3" ht="14.5">
      <c r="A172" s="4" t="s">
        <v>411</v>
      </c>
      <c r="B172" s="5" t="s">
        <v>412</v>
      </c>
      <c r="C172"/>
    </row>
    <row r="173" spans="1:3" ht="14.5">
      <c r="A173" s="4" t="s">
        <v>413</v>
      </c>
      <c r="B173" s="5" t="s">
        <v>414</v>
      </c>
      <c r="C173"/>
    </row>
    <row r="174" spans="1:3" ht="13">
      <c r="A174" s="3" t="s">
        <v>415</v>
      </c>
      <c r="B174" s="160" t="s">
        <v>416</v>
      </c>
      <c r="C174" s="161"/>
    </row>
    <row r="175" spans="1:3" ht="14.5">
      <c r="A175" s="4" t="s">
        <v>417</v>
      </c>
      <c r="B175" s="5" t="s">
        <v>418</v>
      </c>
      <c r="C175"/>
    </row>
    <row r="176" spans="1:3" ht="13">
      <c r="A176" s="3" t="s">
        <v>419</v>
      </c>
      <c r="B176" s="162" t="s">
        <v>420</v>
      </c>
      <c r="C176" s="163"/>
    </row>
    <row r="177" spans="1:3" ht="14.5">
      <c r="A177" s="4" t="s">
        <v>421</v>
      </c>
      <c r="B177" s="104" t="s">
        <v>422</v>
      </c>
      <c r="C177"/>
    </row>
    <row r="178" spans="1:3" ht="13">
      <c r="A178" s="3" t="s">
        <v>423</v>
      </c>
      <c r="B178" s="160" t="s">
        <v>424</v>
      </c>
      <c r="C178" s="161"/>
    </row>
    <row r="179" spans="1:3" ht="14.5">
      <c r="A179" s="4" t="s">
        <v>425</v>
      </c>
      <c r="B179" s="5" t="s">
        <v>426</v>
      </c>
      <c r="C179"/>
    </row>
    <row r="180" spans="1:3" ht="14.5">
      <c r="A180" s="4" t="s">
        <v>427</v>
      </c>
      <c r="B180" s="5" t="s">
        <v>428</v>
      </c>
      <c r="C180"/>
    </row>
    <row r="181" spans="1:3" ht="14.5">
      <c r="A181" s="4" t="s">
        <v>429</v>
      </c>
      <c r="B181" s="5" t="s">
        <v>430</v>
      </c>
      <c r="C181"/>
    </row>
    <row r="182" spans="1:3" ht="14.5">
      <c r="A182"/>
    </row>
  </sheetData>
  <mergeCells count="25">
    <mergeCell ref="A1:C1"/>
    <mergeCell ref="A2:C2"/>
    <mergeCell ref="A3:C3"/>
    <mergeCell ref="A5:C5"/>
    <mergeCell ref="B6:C6"/>
    <mergeCell ref="B7:C7"/>
    <mergeCell ref="B19:C19"/>
    <mergeCell ref="B74:C74"/>
    <mergeCell ref="B75:C75"/>
    <mergeCell ref="B78:C78"/>
    <mergeCell ref="B94:C94"/>
    <mergeCell ref="B95:C95"/>
    <mergeCell ref="B98:C98"/>
    <mergeCell ref="B101:C101"/>
    <mergeCell ref="B102:C102"/>
    <mergeCell ref="B107:C107"/>
    <mergeCell ref="B121:C121"/>
    <mergeCell ref="B122:C122"/>
    <mergeCell ref="B127:C127"/>
    <mergeCell ref="B133:C133"/>
    <mergeCell ref="B140:C140"/>
    <mergeCell ref="B160:C160"/>
    <mergeCell ref="B174:C174"/>
    <mergeCell ref="B176:C176"/>
    <mergeCell ref="B178:C178"/>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C0F2BB-E7C2-4C8E-823C-2D0CADC0C002}">
  <ds:schemaRefs/>
</ds:datastoreItem>
</file>

<file path=customXml/itemProps2.xml><?xml version="1.0" encoding="utf-8"?>
<ds:datastoreItem xmlns:ds="http://schemas.openxmlformats.org/officeDocument/2006/customXml" ds:itemID="{A3F26421-C2E2-4802-ADB4-3648267F8422}">
  <ds:schemaRefs/>
</ds:datastoreItem>
</file>

<file path=customXml/itemProps3.xml><?xml version="1.0" encoding="utf-8"?>
<ds:datastoreItem xmlns:ds="http://schemas.openxmlformats.org/officeDocument/2006/customXml" ds:itemID="{029DAE54-0E85-43EA-939F-4A90DAECDD07}">
  <ds:schemaRefs/>
</ds:datastoreItem>
</file>

<file path=customXml/itemProps4.xml><?xml version="1.0" encoding="utf-8"?>
<ds:datastoreItem xmlns:ds="http://schemas.openxmlformats.org/officeDocument/2006/customXml" ds:itemID="{6135F161-01DB-45FC-85FD-5E914C01B8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BI</cp:lastModifiedBy>
  <cp:lastPrinted>2018-07-25T08:40:00Z</cp:lastPrinted>
  <dcterms:created xsi:type="dcterms:W3CDTF">2017-03-28T13:44:00Z</dcterms:created>
  <dcterms:modified xsi:type="dcterms:W3CDTF">2026-02-25T09:20:15Z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y fmtid="{D5CDD505-2E9C-101B-9397-08002B2CF9AE}" pid="4" name="ICV">
    <vt:lpwstr>25B1869B5B20424DB2E2E1ADF08B3B16_13</vt:lpwstr>
  </property>
  <property fmtid="{D5CDD505-2E9C-101B-9397-08002B2CF9AE}" pid="5" name="KSOProductBuildVer">
    <vt:lpwstr>2057-12.2.0.20795</vt:lpwstr>
  </property>
</Properties>
</file>